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7875" tabRatio="601" activeTab="1"/>
  </bookViews>
  <sheets>
    <sheet name="ปก" sheetId="1" r:id="rId1"/>
    <sheet name="1.1 " sheetId="2" r:id="rId2"/>
    <sheet name="1.2" sheetId="3" r:id="rId3"/>
    <sheet name="1.3" sheetId="4" r:id="rId4"/>
    <sheet name="1.4" sheetId="5" r:id="rId5"/>
    <sheet name="2.1" sheetId="6" r:id="rId6"/>
    <sheet name="2.2 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3.1" sheetId="13" r:id="rId13"/>
    <sheet name="3.2" sheetId="14" r:id="rId14"/>
    <sheet name="3.3" sheetId="15" r:id="rId15"/>
    <sheet name="3.4" sheetId="16" r:id="rId16"/>
    <sheet name="3.5" sheetId="17" r:id="rId17"/>
    <sheet name="4.1 " sheetId="18" r:id="rId18"/>
    <sheet name="4.2" sheetId="19" r:id="rId19"/>
    <sheet name="4.3" sheetId="20" r:id="rId20"/>
    <sheet name="5.1" sheetId="21" r:id="rId21"/>
    <sheet name="5.2" sheetId="22" r:id="rId22"/>
    <sheet name="5.3" sheetId="23" r:id="rId23"/>
    <sheet name="5.4" sheetId="24" r:id="rId24"/>
    <sheet name="5.5" sheetId="25" r:id="rId25"/>
    <sheet name="5.6" sheetId="26" r:id="rId26"/>
    <sheet name="5.7" sheetId="27" r:id="rId27"/>
    <sheet name="5.8" sheetId="28" r:id="rId28"/>
    <sheet name="บัญชีประสาน" sheetId="29" r:id="rId29"/>
    <sheet name="บัญชีสรุป" sheetId="30" r:id="rId30"/>
    <sheet name="Sheet1" sheetId="31" r:id="rId31"/>
    <sheet name="ไม่ใช้งบ" sheetId="32" r:id="rId32"/>
    <sheet name="1.1.5" sheetId="33" r:id="rId33"/>
    <sheet name="Sheet2" sheetId="34" r:id="rId34"/>
    <sheet name="1.1แก้ไข" sheetId="35" r:id="rId35"/>
  </sheets>
  <definedNames>
    <definedName name="_xlnm.Print_Area" localSheetId="1">'1.1 '!$A$1:$L$54</definedName>
    <definedName name="_xlnm.Print_Titles" localSheetId="1">'1.1 '!$1:$8</definedName>
    <definedName name="_xlnm.Print_Titles" localSheetId="2">'1.2'!$1:$7</definedName>
    <definedName name="_xlnm.Print_Titles" localSheetId="3">'1.3'!$1:$9</definedName>
    <definedName name="_xlnm.Print_Titles" localSheetId="4">'1.4'!$1:$10</definedName>
    <definedName name="_xlnm.Print_Titles" localSheetId="5">'2.1'!$1:$9</definedName>
    <definedName name="_xlnm.Print_Titles" localSheetId="6">'2.2 '!$1:$9</definedName>
    <definedName name="_xlnm.Print_Titles" localSheetId="7">'2.3'!$1:$9</definedName>
    <definedName name="_xlnm.Print_Titles" localSheetId="8">'2.4'!$1:$9</definedName>
    <definedName name="_xlnm.Print_Titles" localSheetId="9">'2.5'!$1:$9</definedName>
    <definedName name="_xlnm.Print_Titles" localSheetId="10">'2.6'!$1:$9</definedName>
    <definedName name="_xlnm.Print_Titles" localSheetId="11">'2.7'!$2:$10</definedName>
    <definedName name="_xlnm.Print_Titles" localSheetId="12">'3.1'!$1:$9</definedName>
    <definedName name="_xlnm.Print_Titles" localSheetId="13">'3.2'!$3:$11</definedName>
    <definedName name="_xlnm.Print_Titles" localSheetId="14">'3.3'!$1:$9</definedName>
    <definedName name="_xlnm.Print_Titles" localSheetId="15">'3.4'!$1:$9</definedName>
    <definedName name="_xlnm.Print_Titles" localSheetId="16">'3.5'!$1:$9</definedName>
    <definedName name="_xlnm.Print_Titles" localSheetId="17">'4.1 '!$1:$9</definedName>
    <definedName name="_xlnm.Print_Titles" localSheetId="18">'4.2'!$1:$9</definedName>
    <definedName name="_xlnm.Print_Titles" localSheetId="19">'4.3'!$1:$9</definedName>
    <definedName name="_xlnm.Print_Titles" localSheetId="20">'5.1'!$1:$8</definedName>
    <definedName name="_xlnm.Print_Titles" localSheetId="21">'5.2'!$1:$9</definedName>
    <definedName name="_xlnm.Print_Titles" localSheetId="22">'5.3'!$1:$9</definedName>
    <definedName name="_xlnm.Print_Titles" localSheetId="23">'5.4'!$1:$9</definedName>
    <definedName name="_xlnm.Print_Titles" localSheetId="24">'5.5'!$1:$9</definedName>
    <definedName name="_xlnm.Print_Titles" localSheetId="25">'5.6'!$1:$9</definedName>
    <definedName name="_xlnm.Print_Titles" localSheetId="26">'5.7'!$1:$9</definedName>
    <definedName name="_xlnm.Print_Titles" localSheetId="27">'5.8'!$1:$9</definedName>
    <definedName name="_xlnm.Print_Titles" localSheetId="29">'บัญชีสรุป'!$1:$7</definedName>
  </definedNames>
  <calcPr fullCalcOnLoad="1"/>
</workbook>
</file>

<file path=xl/sharedStrings.xml><?xml version="1.0" encoding="utf-8"?>
<sst xmlns="http://schemas.openxmlformats.org/spreadsheetml/2006/main" count="4547" uniqueCount="1075">
  <si>
    <t>รายละเอียดโครงการพัฒนา</t>
  </si>
  <si>
    <t>ที่</t>
  </si>
  <si>
    <t>โครงการ</t>
  </si>
  <si>
    <t>วัตถุประสงค์</t>
  </si>
  <si>
    <t>งบประมาณและที่มา</t>
  </si>
  <si>
    <t>ผลลัพธ์ที่คาดว่าจะได้รับ</t>
  </si>
  <si>
    <t>หน่วยงานที่รับผิดชอบ</t>
  </si>
  <si>
    <t xml:space="preserve">เป้าหมาย </t>
  </si>
  <si>
    <t>(ผลผลิตของโครงการ)</t>
  </si>
  <si>
    <t>เพื่อให้ประชาชนได้สัญจรไป-มา ได้สะดวก รวดเร็ว</t>
  </si>
  <si>
    <t>-</t>
  </si>
  <si>
    <t>ประชาชนเดินทางปลอดภัยเพิ่มขึ้น</t>
  </si>
  <si>
    <t>ส่วนโยธา</t>
  </si>
  <si>
    <t>โครงการก่อสร้างถนน คสล.สายบ้านนายพร้อม หมู่ 1</t>
  </si>
  <si>
    <t>โครงการก่อสร้างถนน คสล. ซอยข้างอนามัย หมู่ 5</t>
  </si>
  <si>
    <t>โครงการปรับปรุงผิวจราจรสายเลียบคลองชลประทาน หมู่ 7</t>
  </si>
  <si>
    <t>โครงการก่อสร้างถนนลูกรังสายหลังบ้านดอนแตง หมู่ 9</t>
  </si>
  <si>
    <t>โครงการก่อสร้างประตูเปิด-ปิด ระบายน้ำคลองนาโตนด-นาทอง (บ้านลุงใจ)  หมู่ 3</t>
  </si>
  <si>
    <t>เพื่อให้ประชาชนได้มีน้ำสำหรับใช้ในการทำการเกษตรได้อย่างพอเพียง</t>
  </si>
  <si>
    <t>โครงการปรับปรุงท่อระบายน้ำพร้อมฝาปิด-เปิด หมู่ 4</t>
  </si>
  <si>
    <t>ประชาชนมีน้ำสำหรับการเกษตร</t>
  </si>
  <si>
    <t>เพื่อให้ประชาชนมีน้ำสำหรับใช้ในการเกษตรกรรมอย่างพอเพียง</t>
  </si>
  <si>
    <t>โครงการดาดคลอง คสล. สายกลางบ้านนาขลู่ (ต่อจากเดิม) หมู่ 1</t>
  </si>
  <si>
    <t>ประชนชนมีน้ำสำหรับการเกษตร</t>
  </si>
  <si>
    <t>เพื่อให้ประชาชนในตำบลมีน้ำใช้อย่างพอเพียง</t>
  </si>
  <si>
    <t>จำนวน 1 แห่ง</t>
  </si>
  <si>
    <t>โครงการขุดลอกคลองหัวท่อ-คลองในทุ่ง หมู่ 5</t>
  </si>
  <si>
    <t>โครงการขุดลอกคลองเหมืองเจ็ก หมู่ 7</t>
  </si>
  <si>
    <t>โครงการดาดคลองหนองมะซาง-วัดนาพรม หมู่ 8</t>
  </si>
  <si>
    <t>เพื่อให้ประชาชนมีน้ำใช้อย่างพอเพียง</t>
  </si>
  <si>
    <t xml:space="preserve">   240,000  (งบ อบต.)</t>
  </si>
  <si>
    <t xml:space="preserve">   605,000  (งบ อบต.)</t>
  </si>
  <si>
    <t>ขยายเขตประปาในตำบลนาพันสาม</t>
  </si>
  <si>
    <t>เพื่อให้ประชาชนมีไฟฟ้าใช้ และ เดินทางปลอดภัย</t>
  </si>
  <si>
    <t>จำนวน 10 แห่ง</t>
  </si>
  <si>
    <t>เพื่อป้องกันอุบัติเหตุทางถนน</t>
  </si>
  <si>
    <t>จำนวน 6 จุด</t>
  </si>
  <si>
    <t>เพื่ออบรมให้ความรู้ประชาชน</t>
  </si>
  <si>
    <t xml:space="preserve">    30,000    (งบ อบต.)</t>
  </si>
  <si>
    <t>ประชาชนได้รับการส่งเสริมอาชีพเพิ่มขึ้น</t>
  </si>
  <si>
    <t>สำนักงานปลัด</t>
  </si>
  <si>
    <t>เพื่อส่งเสริมให้ประชาชนมีรายได้เพิ่มขึ้น</t>
  </si>
  <si>
    <t xml:space="preserve">    40,000    (งบ อบต.)</t>
  </si>
  <si>
    <t>เพื่อดูแลสุขภาพของผู้สูงอายุตำบลนาพันสาม</t>
  </si>
  <si>
    <t>ผู้สูงอายุ จำนวน 1 ครั้ง</t>
  </si>
  <si>
    <t>ประชาชนตำบลนาพันสาม</t>
  </si>
  <si>
    <t xml:space="preserve">    10,000    (งบ อบต.)</t>
  </si>
  <si>
    <t>เพื่อส่งเสริมสุขภาพและป้องกันรักษาโรคประชาชน</t>
  </si>
  <si>
    <t>จำนวน 1 ครั้ง</t>
  </si>
  <si>
    <t>เพื่อให้ อสม.มีความรู้เพิ่มขึ้น</t>
  </si>
  <si>
    <t>เพื่อส่งเสริมสุขภาพของประชาชน</t>
  </si>
  <si>
    <t>จำนวน 2 ครั้ง</t>
  </si>
  <si>
    <t xml:space="preserve">    100,000    (งบ อบต.)</t>
  </si>
  <si>
    <t xml:space="preserve">    80,000    (งบ อบต.)</t>
  </si>
  <si>
    <t>โครงการแข่งขันกีฬาเด็กปฐมวัย</t>
  </si>
  <si>
    <t>เพื่อสร้างความสามัคคีใช้เวลาว่างให้เป็นประโยชน์</t>
  </si>
  <si>
    <t>เพื่อส่งเสริมการออกกำลังกาย</t>
  </si>
  <si>
    <t>เด็กก่อนวัยเรียนเด็กปฐมวัย</t>
  </si>
  <si>
    <t>เพื่อดูแลสุขภาพประชาชนตำบลนาพันสาม</t>
  </si>
  <si>
    <t>โครงการบูรณาการร่วมกลุ่มสตรีแม่บ้านเพื่อดูแลผู้สูงอายุ</t>
  </si>
  <si>
    <t>เพื่อส่งเสริมอาชีพประชาชนตำบลนาพันสาม</t>
  </si>
  <si>
    <t xml:space="preserve">      5,000     (งบ อบต.)</t>
  </si>
  <si>
    <t>ประชาชนมีสุขภาพที่ดีขึ้น</t>
  </si>
  <si>
    <t>ประชาชนมีสุขภาพแข็งแรง</t>
  </si>
  <si>
    <t>เชื่อมความสามัคคีใช้เวลาว่างเป็นประโยชน์</t>
  </si>
  <si>
    <t>เยาวชนมีอุปกรณ์สำหรับเล่นกีฬา</t>
  </si>
  <si>
    <t>เด็กปฐมวัยมีสุขภาพแข็งแรง</t>
  </si>
  <si>
    <t>ประชาชนมีอุปกรณ์สำหรับออกกำลังกาย</t>
  </si>
  <si>
    <t>ประชาชนมีสถานที่สำหรับออกกำลังกาย</t>
  </si>
  <si>
    <t>ผู้สูงอายุได้รับการดูแล</t>
  </si>
  <si>
    <t>ประชาชนได้รับการดูแล</t>
  </si>
  <si>
    <t>ประชาชนมีคุณภาพชีวิตที่ดีขึ้น</t>
  </si>
  <si>
    <t>ส่วนสวัสดิการและสังคม</t>
  </si>
  <si>
    <t>ประชาชนมีชีวิตที่ดีขึ้น</t>
  </si>
  <si>
    <t>ส่วนการศึกษาฯ</t>
  </si>
  <si>
    <t>เพื่อบรรเทาความเดือดร้อนของประชาชน</t>
  </si>
  <si>
    <t>ประชาชนหมู่ 1 - หมู่ 9</t>
  </si>
  <si>
    <t>สามารถป้องกันอัคคีภัยได้ทันเหตุการณ์</t>
  </si>
  <si>
    <t>เพื่อป้องกันภัยในตำบลนาพันสาม</t>
  </si>
  <si>
    <t>เพื่อส่งเสรมความรู้ในประชาชนตำบลนาพันสาม</t>
  </si>
  <si>
    <t>เพื่อเป็นการสร้างความเข้มแข็งของประชาชนในตำบล</t>
  </si>
  <si>
    <t>สามารถป้องกันสาธารณภัย</t>
  </si>
  <si>
    <t>สามารถป้องกันภัยที่อาจเกิดขึ้น</t>
  </si>
  <si>
    <t>โครงการก่อสร้างลานเอนกประสงค์สำหรับตากข้าวหมู่ 2 เชื่อม หมู่ 7</t>
  </si>
  <si>
    <t>โครงการปรับปรุงลานตากข้าวบ้านนาโตนด หมู่ 3</t>
  </si>
  <si>
    <t xml:space="preserve">     10,000     (งบ อบต.)</t>
  </si>
  <si>
    <t>เพื่อให้ประชาชนตำบลนาพันสามมีรายได้เพิ่มขึ้น</t>
  </si>
  <si>
    <t>ประชาชนมีรายได้เพิ่มขึ้น</t>
  </si>
  <si>
    <t xml:space="preserve">     700,000     (งบ อบต.)</t>
  </si>
  <si>
    <t>กว้าง 36 เมตร ยาว 60 เมตร หนา 0.15 เมตร</t>
  </si>
  <si>
    <t>เพื่อปรับปรุงลานตากข้าว</t>
  </si>
  <si>
    <t>ประชาชนมีลานตากข้าวเพิ่มขึ้น</t>
  </si>
  <si>
    <t xml:space="preserve">     20,000     (งบ อบต.)</t>
  </si>
  <si>
    <t xml:space="preserve">     200,000     (งบ อบต.)</t>
  </si>
  <si>
    <t xml:space="preserve">     30,000     (งบ อบต.)</t>
  </si>
  <si>
    <t>โครงการท้องถิ่นสะอาด</t>
  </si>
  <si>
    <t>โครงการจัดกิจกรรมวันเด็กแห่งชาติ</t>
  </si>
  <si>
    <t>เพื่อจัดหาอาหารกลางวันนักเรียนและเด็กก่อนวัยเรียน</t>
  </si>
  <si>
    <t>เพื่อจัดหาอาหารเสริมนมนักเรียนและเด็กก่อนวัยเรียน</t>
  </si>
  <si>
    <t>เพื่อจัดหาอาหารกลางวันนักเรียนสังกัด สพฐ.</t>
  </si>
  <si>
    <t>นักเรียนจำนวน 2 โรงเรียน</t>
  </si>
  <si>
    <t xml:space="preserve">     600,000     (งบ อบต.)</t>
  </si>
  <si>
    <t>เพื่อส่งเสริมการมีส่วนร่วมของเยาวชน</t>
  </si>
  <si>
    <t>เด็ก เยาวชน ตำบลนาพันสาม</t>
  </si>
  <si>
    <t>เพื่อส่งเสริมการศึกษาให้เด็ก เยาวชน ตำบลนาพันสาม</t>
  </si>
  <si>
    <t>เพื่อเพิ่มความรู้ให้เด็ก เยาวชน</t>
  </si>
  <si>
    <t>เพื่อส่งเสริมการศึกษาให้ประชาชนตำบลนาพันสาม</t>
  </si>
  <si>
    <t xml:space="preserve">     100,000     (งบ อบต.)</t>
  </si>
  <si>
    <t xml:space="preserve">     25,000     (งบ อบต.)</t>
  </si>
  <si>
    <t xml:space="preserve">     50,000     (งบ อบต.)</t>
  </si>
  <si>
    <t xml:space="preserve"> เด็กนักเรียน มีสุขภาพแข็งแรง</t>
  </si>
  <si>
    <t>เด็กนักเรียน มีสุขภาพแข็งแรง</t>
  </si>
  <si>
    <t>เยาวชนมีกิจกรรมร่วมกัน</t>
  </si>
  <si>
    <t>เยาวชนได้รับความรู้เพิ่มขึ้น</t>
  </si>
  <si>
    <t>เยาวชนมีพัฒนาการที่ดีขึ้น</t>
  </si>
  <si>
    <t>เยาวชนมีความรู้เพิ่มขึ้น</t>
  </si>
  <si>
    <t>ประชาชนมีความรู้เพิ่มขึ้น</t>
  </si>
  <si>
    <t>เพื่อพัฒนาศูนย์เด็กเล็กให้อยู่ในระดับมาตรฐาน</t>
  </si>
  <si>
    <t>จำนวน 1 ศูนย์</t>
  </si>
  <si>
    <t>ประชาชนได้รับบริการที่ดีจากรัฐ</t>
  </si>
  <si>
    <t>เพื่อให้ประชาชนตำบลนาพันสามได้ทำกิจกรรมร่วมกัน</t>
  </si>
  <si>
    <t>สืบสานศิลปวัฒนธรรมพื้นบ้าน</t>
  </si>
  <si>
    <t>เพื่ออนุรักษ์ประเพณีท้องถิ่น</t>
  </si>
  <si>
    <t>สืบสานศิลปวัฒนธรรม</t>
  </si>
  <si>
    <t>เพื่อส่งเสริมวัฒนธรรมวันสำคัญทางศาสนา</t>
  </si>
  <si>
    <t>สืบสานวัฒนธรรมวันสำคัญทางศาสนา</t>
  </si>
  <si>
    <t>โครงการสนับสนุนค่าอาหารกลางวันโรงเรียนสังกัดสนง.คณะกรรมการศึกษาขั้นพื้นฐาน (สพฐ.)</t>
  </si>
  <si>
    <t>โครงการอบรมให้ความรู้คณะผู้บริหาร สมาชิกสภาฯ พนักงานส่วนตำบล ประชาชนตำบลนาพันสาม</t>
  </si>
  <si>
    <t>โครงการส่งเสริมประสิทธิภาพการบริหารงานของคณะผู้บริหาร สมาชิกสภาฯ พนักงานส่วนตำบล ประชาชนตำบลนาพันสาม</t>
  </si>
  <si>
    <t>โครงการส่งเสริมคุณธรรม จริยธรรมพนักงานส่วนตำบล ประชาชนตำบลนาพันสาม</t>
  </si>
  <si>
    <t>เพื่อเพิ่มประสิทธิภาพในการทำงาน</t>
  </si>
  <si>
    <t>เพื่อพัฒนาศักยภาพของผู้บริหาร สมาชิกสภาฯ พนักงานส่วนตำบล</t>
  </si>
  <si>
    <t>เพื่อพัฒนาศักยภาพการทำงานของพนักงานส่วนตำบล</t>
  </si>
  <si>
    <t>พนักงานส่วนตำบล</t>
  </si>
  <si>
    <t>ผู้บริหาร สมาชิกสภาฯ พนักงานส่วนตำบล</t>
  </si>
  <si>
    <t xml:space="preserve">     5,000     (งบ อบต.)</t>
  </si>
  <si>
    <t>บุคลากร ประชาชน ได้รับความรู้ ประสบการณ์</t>
  </si>
  <si>
    <t>เพื่อสนับสนุนศูนย์ข้อมูลข่าวสาร</t>
  </si>
  <si>
    <t>ศูนย์ข้อมูลข่าวสารระดับอำเภอมีประสิทธิภาพ</t>
  </si>
  <si>
    <t>ประชาชนได้รับการบริการ</t>
  </si>
  <si>
    <t>โครงการประชาสัมพันธ์เร่งรัดการเก็บภาษี</t>
  </si>
  <si>
    <t>โครงการพัฒนาแผนที่ภาษีและทรัพย์สิน</t>
  </si>
  <si>
    <t>เพื่อส่งเสริมการจัดเก็บภาษีในท้องถิ่น</t>
  </si>
  <si>
    <t>ตำบลนาพันสาม</t>
  </si>
  <si>
    <t>การจัดเก็บภาษีมีประสิทธิภาพ</t>
  </si>
  <si>
    <t>ส่วนการคลัง</t>
  </si>
  <si>
    <t>เพื่อสนับสนุนศูนย์ต่อสู้เอาชนะยาเสพติด</t>
  </si>
  <si>
    <t>โครงการจัดการเลือกตั้งนายกอบต. สมาชิกสภาอบต.</t>
  </si>
  <si>
    <t>เพื่อประชาสัมพันธ์ผลงานอบต.นาพันสาม</t>
  </si>
  <si>
    <t>เพื่อจัดให้มีการเลือกตั้ง</t>
  </si>
  <si>
    <t>ประชาสัมพันธ์ผลงาน อบต.</t>
  </si>
  <si>
    <t>ตัวแทนประชาชนมาทำหน้าที่บริหาร อบต.</t>
  </si>
  <si>
    <t>เพื่อให้ประชาชนมีความรู้เพิ่มขึ้น</t>
  </si>
  <si>
    <t>1.1.1 ก่อสร้างถนน</t>
  </si>
  <si>
    <t xml:space="preserve">   300,000  (งบ อบต.)</t>
  </si>
  <si>
    <t xml:space="preserve">    300,000   (งบ อบต.)</t>
  </si>
  <si>
    <t>1.4.1 ติดตั้งสัญญาณไฟจราจร</t>
  </si>
  <si>
    <t>ประชาชนเดินทางเวลากลางคืนสะดวก</t>
  </si>
  <si>
    <t>1.2.1 ขุดลอก คูคลอง เหมือง</t>
  </si>
  <si>
    <t>1.2.2 ดาดคลองคอนกรีต</t>
  </si>
  <si>
    <t xml:space="preserve"> </t>
  </si>
  <si>
    <t>เพื่อให้ประชาชนได้มีน้ำสำหรับใช้ในการทำเกษตรได้อย่างพอเพียง</t>
  </si>
  <si>
    <t xml:space="preserve">     300,000    (งบ อบต.)</t>
  </si>
  <si>
    <t>ขุดลอกคลองกว้าง 2.50 เมตร ลึกจากเดิม 0.50 เมตร ยาว 1,300 เมตร</t>
  </si>
  <si>
    <t xml:space="preserve">   130,000  (งบ อบต.)</t>
  </si>
  <si>
    <t>ขุดลอกคลองกว้าง 4 เมตร ลึกจากเดิม 0.50 เมตร ยาว 1,200 เมตร</t>
  </si>
  <si>
    <t xml:space="preserve">   96,000  (งบ อบต.)</t>
  </si>
  <si>
    <t>องค์การบริหารส่วนตำบลนาพันสาม</t>
  </si>
  <si>
    <t>ยุทธศาสตร์</t>
  </si>
  <si>
    <t>จำนวนโครงการ</t>
  </si>
  <si>
    <t>งบประมาณ</t>
  </si>
  <si>
    <t>1. ยุทธศาตร์การพัฒนาด้านโครงสร้างพื้นฐาน</t>
  </si>
  <si>
    <t>1.2.1 ขุดลอกคูคลอง เหมือง</t>
  </si>
  <si>
    <t>รวม</t>
  </si>
  <si>
    <t>รวมทั้งหมด</t>
  </si>
  <si>
    <t xml:space="preserve">ส่วนที่ 5 บัญชีโครงการพัฒนา                                                                                                                  </t>
  </si>
  <si>
    <t>บัญชีสรุปโครงการพัฒนา</t>
  </si>
  <si>
    <t xml:space="preserve"> 100,000 (งบ อบต.)</t>
  </si>
  <si>
    <t xml:space="preserve">  30,000  (งบ อบต.)</t>
  </si>
  <si>
    <t>ประชาชนมีน้ำสำหรับอุปโภคบริโภค</t>
  </si>
  <si>
    <t xml:space="preserve">โครงการเพิ่มประสิทธิภาพศูนย์ข้อมูลข่าวสารการจัดซื้อจัดจ้าง องค์กรปกครองส่วนท้องถิ่น ระดับอำเภอเมืองเพชรบุรี </t>
  </si>
  <si>
    <t>องค์การบริหารส่วนตำบลนาพันสาม อำเภอเมือง จังหวัดเพชรบุรี</t>
  </si>
  <si>
    <t>1. ยุทธศาสตร์การพัฒนาด้านโครงสร้างพื้นฐาน</t>
  </si>
  <si>
    <t>ตัวชี้วัด (KPI)</t>
  </si>
  <si>
    <t xml:space="preserve">     - ยุทธศาสตร์การพัฒนาของ อปท.ในเขตจังหวัดที่ 1 การพัฒนาด้านโครงสร้างพื้นฐาน</t>
  </si>
  <si>
    <t>ยุทธศาสตร์จังหวัดที่ 1 เกษตรได้มาตรฐาน/อาหารมีความปลอดภัย</t>
  </si>
  <si>
    <t xml:space="preserve">     - ยุทธศาสตร์การพัฒนาของ อปท.ในเขตจังหวัดที่ 2 การพัฒนาด้านเศรษฐกิจพอเพียงและพัฒนาคุณภาพชีวิต</t>
  </si>
  <si>
    <t>ยุทธศาสตร์จังหวัดที่ 2 ผ่านเกณฑ์มาตรฐานเมืองน่าอยู่</t>
  </si>
  <si>
    <t xml:space="preserve">     - ยุทธศาสตร์การพัฒนาของ อปท.ในเขตจังหวัดที่ 4 ยุทธศาสตร์การพัฒนาด้านการวางแผนการส่งเสริมการลงทุน พาณิชยกรรมและการท่องเที่ยว</t>
  </si>
  <si>
    <t xml:space="preserve">     - ยุทธศาสตร์การพัฒนาของ อปท.ในเขตจังหวัดที่ 6 การพัฒนาด้านการศึกษา ศาสนา ศิลปะ วัฒนธรรมและภูมิปัญญาท้องถิ่น</t>
  </si>
  <si>
    <t xml:space="preserve">     - ยุทธศาสตร์การพัฒนาของ อปท.ในเขตจังหวัดที่ 7 การพัฒนาด้านกระบวนการบริหารจัดการที่ดีในองค์กรและการมีส่วนร่วมของประชาชน</t>
  </si>
  <si>
    <t xml:space="preserve">  300,000 (งบ อบต.)</t>
  </si>
  <si>
    <t>โครงการปรับปรุงถนน คสล.สายฝั่งท่า-คลองใหญ่ หมู่ 3</t>
  </si>
  <si>
    <t>เพื่อป้องกันปัญหาน้ำท่วม</t>
  </si>
  <si>
    <t>โครงการก่อสร้างบล็อกคอนเวิร์ดถนนสายบ้านนาหัวเรือ  หมู่ 4</t>
  </si>
  <si>
    <t>โครงการดาดคลอง คสล.สายนาโตนด-นาทอง หมู่ 3</t>
  </si>
  <si>
    <t>เพื่อให้ประชาชนมีน้ำสำหรับใช้ในการเกษตร</t>
  </si>
  <si>
    <t>โครงการซ่อมประตูระบายน้ำ คลองดอนทอง หมู่ 4</t>
  </si>
  <si>
    <t>อสม.สามารถนำความรู้ใช้ในชีวิตประจำวันได้</t>
  </si>
  <si>
    <t>โครงการแข่งขันกีฬาประจำตำบลต่อต้านยาเสพติด</t>
  </si>
  <si>
    <r>
      <t>โครงการสนับสนุน</t>
    </r>
    <r>
      <rPr>
        <b/>
        <sz val="16"/>
        <rFont val="TH SarabunIT๙"/>
        <family val="2"/>
      </rPr>
      <t>อาหารกลางวัน</t>
    </r>
    <r>
      <rPr>
        <sz val="16"/>
        <rFont val="TH SarabunIT๙"/>
        <family val="2"/>
      </rPr>
      <t xml:space="preserve"> นักเรียนและเด็กก่อนวัยเรียน</t>
    </r>
  </si>
  <si>
    <t>เพื่อให้ประชาชนมีสถานที่ทำกิจกรรม</t>
  </si>
  <si>
    <t xml:space="preserve">จำนวน 1 แห่ง </t>
  </si>
  <si>
    <t xml:space="preserve"> 500,000 (งบ อบต.)</t>
  </si>
  <si>
    <t>เพื่อประชาสัมพันธ์ข่าวสาร</t>
  </si>
  <si>
    <t>เพื่อเป็นการบริการประชาชน</t>
  </si>
  <si>
    <t>โครงการจัดทำเอกสาร เว็บไซค์ เพื่อประชาสัมพันธ์ผลงาน อบต.</t>
  </si>
  <si>
    <t>โครงการจัดเวทีประชาคมเพื่อส่งเสริมการมีส่วนร่วมในการจัดทำแผนพัฒนาท้องถิ่น (ประชาคมหมู่บ้าน)</t>
  </si>
  <si>
    <t>บัญชีโครงการเพื่อการประสานแผนพัฒนาขององค์กรปกครองส่วนท้องถิ่น</t>
  </si>
  <si>
    <t>โดย องค์การบริหารส่วนตำบลนาพันสาม</t>
  </si>
  <si>
    <t>ลำดับที่</t>
  </si>
  <si>
    <t>ชื่อโครงการ</t>
  </si>
  <si>
    <t xml:space="preserve">   ปี ๒๕60</t>
  </si>
  <si>
    <t xml:space="preserve">     รวม</t>
  </si>
  <si>
    <t>อบจ.</t>
  </si>
  <si>
    <t>งบประมาณ  (บาท)</t>
  </si>
  <si>
    <t xml:space="preserve">ผู้ปกครองเด็กก่อนวัยเรียน </t>
  </si>
  <si>
    <t xml:space="preserve">นักเรียน และเด็กศูนย์พัฒนาเด็กเล็ก </t>
  </si>
  <si>
    <t>โครงการเพิ่มประสิทธิภาพการดำเนินงานป้องกันและแก้ไขปัญหายาเสพติด</t>
  </si>
  <si>
    <t xml:space="preserve">   300,000 (งบ อบต.)</t>
  </si>
  <si>
    <t>ก่อสร้างประตูเปิด-ปิดระบายน้ำ ขนาดบานประตูกว้าง 1 เมตร จำนวน 2 จุด</t>
  </si>
  <si>
    <t xml:space="preserve">ถนน คสล. กว้าง 3 เมตร ยาว 95 เมตร หนา 0.15 เมตร </t>
  </si>
  <si>
    <t>โครงการอบรมส่งเสริมศักยภาพผู้นำเด็กและเยาวชน</t>
  </si>
  <si>
    <t xml:space="preserve">เพื่อปรับปรุงสำนักงานให้พร้อมบริการประชาชน </t>
  </si>
  <si>
    <t xml:space="preserve"> 650,000 (งบ อบต.)</t>
  </si>
  <si>
    <t xml:space="preserve"> 300,000 (งบ อบต.)</t>
  </si>
  <si>
    <t>เพื่องานประชาสัมพันธ์</t>
  </si>
  <si>
    <t>เพื่อบริการประชาชน</t>
  </si>
  <si>
    <t>เพื่องานประชาสัมพันธ์ข่าวสาร</t>
  </si>
  <si>
    <t>2561 (บาท)</t>
  </si>
  <si>
    <t>กว้าง 0.90 เมตร ยาว 11.50 เมตร</t>
  </si>
  <si>
    <t>สะพาน คสล. กว้าง 7 เมตร ยาว 12 เมตร ตามแบบ อบจ.</t>
  </si>
  <si>
    <t xml:space="preserve">    171,000   (งบ อบต.)</t>
  </si>
  <si>
    <t xml:space="preserve">ถนนกว้าง 6 เมตร ยาว 350 เมตร หนา 0.15 เมตร </t>
  </si>
  <si>
    <t>ลูกรังจำนวน 300 ลบ.ม.</t>
  </si>
  <si>
    <t xml:space="preserve">   75,000  (งบ อบต.)</t>
  </si>
  <si>
    <t xml:space="preserve">โครงการปรับปรุงถนนสายกลางบ้านนาขลู่ หมู่ 1 (คลองชลประทานถึงทางแยกถนนสายกลางบ้าน หมู่ 6) ต่อจากเดิม </t>
  </si>
  <si>
    <t xml:space="preserve">ถนน คสล. กว้าง 4 เมตร ยาว 560 เมตร หนา 0.15 เมตร </t>
  </si>
  <si>
    <t xml:space="preserve">กว้าง 3 เมตร ยาว 500 เมตร หนา 0.15 เมตร </t>
  </si>
  <si>
    <t>กว้าง 5 เมตร ยาว 650 เมตร หนา 0.15 เมตร</t>
  </si>
  <si>
    <t>ลูกรังจำนวน 400 ลบ.ม.</t>
  </si>
  <si>
    <t xml:space="preserve">   100,000 (งบ อบต.)</t>
  </si>
  <si>
    <t xml:space="preserve">ขนาดกว้าง 4 เมตร ยาว 170 เมตร หนา 0.15 เมตร </t>
  </si>
  <si>
    <t>โครงการก่อสร้างถนนลาดยางสายกลางหมู่บ้าน หมู่ 6</t>
  </si>
  <si>
    <t>ถนนกว้าง 4 เมตร ยาว 670 เมตร หนา 0.05 เมตร</t>
  </si>
  <si>
    <t>ผิวจราจรกว้าง 4 เมตร ยาว 216 เมตร หนา 0.15 เมตร</t>
  </si>
  <si>
    <t>โครงการก่อสร้างรางระบายน้ำถนนสายกลางบ้านดอนหัวกรวด หมู่ 8</t>
  </si>
  <si>
    <t>กว้าง 0.30 เมตร ยาว 350 เมตร</t>
  </si>
  <si>
    <t>คลองกว้าง 3 เมตร ก้นคลองกว้าง 0.80 เมตร ลึก 1.20 เมตร ยาว 370 เมตร</t>
  </si>
  <si>
    <t xml:space="preserve">    259,000  (งบ อบต.)</t>
  </si>
  <si>
    <t xml:space="preserve">     180,000    (งบ อบต.)</t>
  </si>
  <si>
    <t>ขุดลอกคลอง กว้าง 4 เมตร ลึกจากเดิม 0.50 เมตร ยาว 4,500 เมตร</t>
  </si>
  <si>
    <t xml:space="preserve">    40,000   (งบ อบต.)</t>
  </si>
  <si>
    <t>ขนาดบานประตู กว้าง 1  เมตร</t>
  </si>
  <si>
    <t>โครงการก่อสร้างประตูเปิด-ปิด ระบายน้ำปลายคลองชลประทาน หมู่ 4-5 และประตูเปิด-ปิดนาในทุ่ง คลองหน้าดอน คลองสะแกลาย คลองหัวตะโล้</t>
  </si>
  <si>
    <t>ขนาดบานประตูกว้าง 1 เมตร จำนวน 2 บาน จำนวน 5 จุด</t>
  </si>
  <si>
    <t>โครงการดาดคลองสายกลางบ้าน หมู่ 6 (ต่อจากเดิม)</t>
  </si>
  <si>
    <t>กว้าง 3 เมตร ลึกจากเดิม 0.50 เมตร ยาว 700 เมตร</t>
  </si>
  <si>
    <t xml:space="preserve">     20,000    (งบ อบต.)</t>
  </si>
  <si>
    <t>โครงการขยายเขตประปาภูมิภาคบ้านดอนหัวกรวด และในเขตตำบลนาพันสาม</t>
  </si>
  <si>
    <t>โครงการก่อสร้างถนน คสล. ซอยแสนสุข หมู่ 9</t>
  </si>
  <si>
    <t>1.2.3 ก่อสร้าง ปรับปรุงซ่อมแซม ประตูปิด-เปิดระบายน้ำ</t>
  </si>
  <si>
    <t>1.2.4 ระบบประปาภูมิภาค</t>
  </si>
  <si>
    <t>1.3 แนวทางการพัฒนา งานขยายเขตไฟฟ้า  และติดตั้งไฟฟ้าสาธารณะ</t>
  </si>
  <si>
    <t>ยาว 15 เมตร</t>
  </si>
  <si>
    <t xml:space="preserve">1.3.1 งานขยายเขตไฟฟ้า และติดตั้งไฟฟ้าธารณะ </t>
  </si>
  <si>
    <t>โครงการย้ายแนวเขตสายไฟฟ้า บ้านคลองใหญ่นอก หมู่ 3</t>
  </si>
  <si>
    <t xml:space="preserve">จำนวน  1  แห่ง </t>
  </si>
  <si>
    <t>1.4 แนวทางการพัฒนาระบบจราจร และงานผังเมือง</t>
  </si>
  <si>
    <t xml:space="preserve">    48,000   (งบ อบต.)</t>
  </si>
  <si>
    <t>โครงการปรับปรุงผิวจราจรถนนสายคลองเหมืองเจ็ก หมู่ 7</t>
  </si>
  <si>
    <t>โครงการปรับปรุงถนนสายเลียบคลองดี 18 หมู่ 6</t>
  </si>
  <si>
    <t>2.1 การส่งเสริมและสนับสนุนให้มีการอบรมให้ความรู้กับประชาชนในการพัฒนาอาชีพ ส่งเสริมกลุ่มอาชีพและแก้ไขปัญหาการว่างงาน</t>
  </si>
  <si>
    <t>2.2 การส่งเสริมและสนับสนุนให้มีการบริการสาธารณสุขให้ทั่วถึงและเป็นมาตรฐาน</t>
  </si>
  <si>
    <t xml:space="preserve">2.3 การส่งเสริมและสนับสนุนการแข่งขันกีฬาและการพัฒนาด้านกีฬาต่าง ๆ </t>
  </si>
  <si>
    <r>
      <t xml:space="preserve">2.4 การส่งเสริมและสนับสนุนการให้ความช่วยเหลือส่งเคราะห์และการพัฒนาคุณภาพชีวิต </t>
    </r>
    <r>
      <rPr>
        <b/>
        <sz val="14"/>
        <color indexed="8"/>
        <rFont val="TH SarabunIT๙"/>
        <family val="2"/>
      </rPr>
      <t>(เด็ก เยาวชน สตรี คนพิการ ผู้สูงอายุ คนพิการ ผู้ด้อยโอกาส ผู้ยากไร้ ผู้ป่วยเอดส์</t>
    </r>
  </si>
  <si>
    <t>2.5 การส่งเสริมและสนับสนุนการจัดกิจกรรมโครงการเพื่อป้องกันและแก้ไขปัญหายาเสพติด</t>
  </si>
  <si>
    <t>2.6 การส่งเสริมการรักษาความสงบเรียบร้อย และความปลอดภัยในชีวิตและทรัพย์สิน</t>
  </si>
  <si>
    <t>2.7 การส่งเสริมและสนับสนุนการช่วยเหลือป้องกันและบรรเทาสาธารณภัย</t>
  </si>
  <si>
    <t xml:space="preserve">โครงการอบรมส่งเสริมพัฒนาอาชีพกลุ่มแม่บ้าน </t>
  </si>
  <si>
    <t xml:space="preserve">อบรมส่งเสริมความรู้ประชาชน หมู่ 1 -  9 </t>
  </si>
  <si>
    <t xml:space="preserve">      5,000    (งบ อบต.)</t>
  </si>
  <si>
    <t xml:space="preserve">อบรมส่งเสริมความรู้ประชาชน หมู่ 1 - 9 </t>
  </si>
  <si>
    <t xml:space="preserve">    900,000    (งบ อบต.)</t>
  </si>
  <si>
    <t xml:space="preserve">ประชาชนหมู่ 1 -  9 </t>
  </si>
  <si>
    <t xml:space="preserve">    15,000    (งบ อบต.)</t>
  </si>
  <si>
    <t>โครงการจัดซื้อเครื่องเล่นสนามเครื่องออกกำลังกาย อุปกรณ์กีฬา อุปกรณ์เด็กเล่น พร้อมก่อสร้างสนามเด็กเล่น หมู่ 1 - 9 ตำบลนาพันสาม</t>
  </si>
  <si>
    <t xml:space="preserve">    60,000    (งบ อบต.)</t>
  </si>
  <si>
    <t>โครงการฝึกอาชีพสำหรับผู้สูงอายุ ผู้พิการ ผู้ด้อยโอกาส ผู้ป่วยเอดส์ คนไร้ที่พึ่ง</t>
  </si>
  <si>
    <t>โครงการจัดกิจกรรมวันต่อต้านยาเสพติด</t>
  </si>
  <si>
    <t>โครงการอบรมพัฒนาศักยภาพสำหรับเจ้าหน้าที่ อปพร.ในการป้องกันภัยและฝึกซ้อมแผน</t>
  </si>
  <si>
    <t>เพื่อพัฒนาศักยภาพเจ้าหน้าที่ อปพร. ตำบลนาพันสาม</t>
  </si>
  <si>
    <t>โครงการส่งเสริมความรู้เกี่ยวกับการป้องกันภัยแก่ประชาชน</t>
  </si>
  <si>
    <t xml:space="preserve">    5,000     (งบ อบต.)</t>
  </si>
  <si>
    <t xml:space="preserve">โครงการอบรมความรู้ด้านกฎหมายจราจร และการสาธิตการขับขี่จักรยานยนต์อย่างปลอดภัย </t>
  </si>
  <si>
    <t>โครงการจัดทำป้ายประชาสัมพันธ์การสวมหมวกป้องกันนิรภัย</t>
  </si>
  <si>
    <t>3. ยุทธศาสตร์การพัฒนาด้านพาณิชยกรรม การท่องเที่ยว เศรษฐกิจพอเพียง และการอนุรักษ์ทรัพยากรธรรมชาติและสิ่งแวดล้อม</t>
  </si>
  <si>
    <t>3.1 การส่งเสริมและสนับสนุนการพัฒนาสินค้าทางการเกษตรและการแปรรูปสินค้าการเกษตร การพัฒนามาตรฐานผลิตภัณฑ์และการบรรจุภัณฑ์</t>
  </si>
  <si>
    <t>3.2 การส่งเสริมและสนับสนุนการดำเนินชีวิตตามหลักเศรษฐกิจพอเพียง</t>
  </si>
  <si>
    <t>3.3 การส่งเสริมและสนับสนุนให้มีการพัฒนาปรับปรุงภูมิทัศน์ การจัดการสิ่งแวดล้อมต่าง ๆ และการท่องเที่ยวเชิงนิเวศ</t>
  </si>
  <si>
    <t>3.4 การส่งเสริมและสนับสนุนการจัดกิจกรรมและการสร้างจิตสำนึกการอนุรักษ์ทรัพยากรธรรมชาติและสิ่งแวดล้อม</t>
  </si>
  <si>
    <t>3.5 การส่งเสริมและสนับสนุนการบริหารจัดการขยะมูลฝอยและสิ่งปฏิกูล</t>
  </si>
  <si>
    <t>โครงการช่วยเหลือประชาชนเพื่อ บรรเทาความเดือดร้อนกรณีฉุกเฉินเกี่ยวกับอุบัติภัยและสาธารณภัยต่าง ๆ</t>
  </si>
  <si>
    <t>พื้นที่ 984 ตร.ม. หนา 0.20 เมตร</t>
  </si>
  <si>
    <t>โครงการอบรมให้ความรู้แนวทางปฏิบัติแบบเศรษฐกิจพอเพียง</t>
  </si>
  <si>
    <t>เพื่อสนับสนุนศูนย์เรียนรู้เศรษฐกิจพอเพียง</t>
  </si>
  <si>
    <t>ประชาชนมีความรู้ในการดำเนินชีวิตแบบเศรษฐกิจพอเพียง</t>
  </si>
  <si>
    <t>โครงการก่อสร้างลานกีฬาเอนกประสงค์ตำบลนาพันสาม</t>
  </si>
  <si>
    <t>เพื่อประชาชนมีสถานที่ออกกำลังกาย</t>
  </si>
  <si>
    <t>กว้าง 30 เมตร ยาว 40 เมตร</t>
  </si>
  <si>
    <t xml:space="preserve">    750,000    (งบ อบต.)</t>
  </si>
  <si>
    <t>โครงการปรับปรุงภูมิทัศน์แหล่งท่องเที่ยวเพื่อส่งเสริมอาชีพในเขตตำบลนาพันสาม</t>
  </si>
  <si>
    <t>เพื่อปรับปรุงสถานที่ให้เป็นแหล่งท่องเที่ยว</t>
  </si>
  <si>
    <t>แหล่งท่องเที่ยวได้รับการพัฒนา</t>
  </si>
  <si>
    <t>ประชาชนมีความรู้มากขึ้น</t>
  </si>
  <si>
    <t xml:space="preserve">  20,000  (งบ อบต.)</t>
  </si>
  <si>
    <t xml:space="preserve">  40,000  (งบ อบต.)</t>
  </si>
  <si>
    <t>เพื่อส่งเสริมการท่องเที่ยว</t>
  </si>
  <si>
    <t xml:space="preserve">  50,000  (งบ อบต.)</t>
  </si>
  <si>
    <t>เพื่ออนุรักษ์ธรรมชาติ</t>
  </si>
  <si>
    <t>ประชาชนมีส่วนร่วมในการอนุรักษ์ธรรมชาติ</t>
  </si>
  <si>
    <t>ประชาชนมีส่วนร่วมในการพัฒนาตำบล</t>
  </si>
  <si>
    <t xml:space="preserve">    15,000   (งบ อบต.)</t>
  </si>
  <si>
    <t>4.1 การส่งเสริมและสนับสนุนการจัดการศึกษาทุกช่วงวัย ทุกระดับ ให้เกิดการเรียนรู้ทุกรูปแบบ รวมถึงการพัฒนาทักษะภาษาต่างประเทศเพื่อเตรียมพร้อมเข้าสู่ประชาคมอาเซียน</t>
  </si>
  <si>
    <r>
      <t>โครงการสนับสนุน</t>
    </r>
    <r>
      <rPr>
        <b/>
        <sz val="16"/>
        <rFont val="TH SarabunIT๙"/>
        <family val="2"/>
      </rPr>
      <t>อาหารเสริมนม</t>
    </r>
    <r>
      <rPr>
        <sz val="16"/>
        <rFont val="TH SarabunIT๙"/>
        <family val="2"/>
      </rPr>
      <t xml:space="preserve"> นักเรียนและเด็กก่อนวัยเรียน</t>
    </r>
  </si>
  <si>
    <t>4.2 การส่งเสริมและสนับสนุนให้มีการก่อสร้างปรับปรุงและพัฒนาสถานศึกษา วัสดุอุปกรณ์ ครุภัณฑ์สื่อการเรียนการสอนที่ทันสมัยและเพียงพอ</t>
  </si>
  <si>
    <t>4.3 งานส่งเสริม เผยแพร่ และอนุรักษ์ ศิลปวัฒนธรรมประเพณี และภูมิปัญญาท้องถิ่น โบราณสถาน โบราณวัตถุ ฯลฯ</t>
  </si>
  <si>
    <t xml:space="preserve">โครงการอบรมเรียนรู้สู่โลกกว้าง </t>
  </si>
  <si>
    <t>โครงการอบรมเพิ่มทักษะภาษาอังกฤษเพื่อก้าวสู่ประชาคมอาเซียน</t>
  </si>
  <si>
    <t xml:space="preserve">     400,000     (งบ อบต.)</t>
  </si>
  <si>
    <t xml:space="preserve">     800,000     (งบ อบต.)</t>
  </si>
  <si>
    <t xml:space="preserve">โครงการจัดงานอนุรักษ์วัฒนธรรมประเพณีลอยกระทง </t>
  </si>
  <si>
    <t>5. ยุทธศาสตร์การพัฒนาด้านกระบวนการบริหารจัดการที่ดีในองค์กรและการมีส่วนร่วมของประชาชน</t>
  </si>
  <si>
    <t>5.1 การส่งเสริมและสนับสนุนการบริหารงานด้านประสิทธิภาพ ความโปร่งใส รวดเร็วและถูกต้อง</t>
  </si>
  <si>
    <t>5.2 การส่งเสริมการมีส่วนร่วมของประชาชนและการป้องกันการทุจริต</t>
  </si>
  <si>
    <t>5.3 การส่งเสริมและสนับสนุนการมีส่วนร่วมของประชาชนและจัดกิจกรรมการส่งเสริมความสามัคคี</t>
  </si>
  <si>
    <t>5.4 การส่งเสริมและสนับสนุนการให้ประชาชนมีความรู้ความเข้าใจในบทบาทหน้าที่ของพลเมืองและมีส่วนร่วมทางการเมืองทุกรูปแบบ</t>
  </si>
  <si>
    <t xml:space="preserve">5.5 การส่งเสริมและพัฒนาศักยภาพบุคลากรผู้บริหารท้องถิ่น สมาชิกสภาท้องถิ่น </t>
  </si>
  <si>
    <t>5.6 การส่งเสริมและสนับสนุนการพัฒนาเทคโนโลยีสารสนเทศ และระบบ ICT</t>
  </si>
  <si>
    <t>5.7 การส่งเสริมและสนับสนุนจัดให้มีการพัฒนารายได้ขององค์กรปกครองส่วนท้องถิ่น</t>
  </si>
  <si>
    <t>5.8 การส่งเสริมค่านิยมหลักของคนไทย 12 ประการ ตามนโยบายของ คสช.</t>
  </si>
  <si>
    <t>โครงการติดตั้งระบบกระจายเสียง (หอกระจายข่าว) ตำบลนาพันสาม</t>
  </si>
  <si>
    <t>จัดพิธีถวายพระพร จำนวน 1 โครงการ</t>
  </si>
  <si>
    <t>เพื่อแสดงความจงรักภักดี ประชาชนมีความสามัคคี</t>
  </si>
  <si>
    <t>เพื่อส่งเสริมการมีส่วนร่วมในการจัดทำแผนพัฒนาท้องถิ่น</t>
  </si>
  <si>
    <t xml:space="preserve">    2,500  (งบ อบต.)</t>
  </si>
  <si>
    <t>ประชาชนมีส่วนร่วมในการจัดทำแผนพัฒนาฯ</t>
  </si>
  <si>
    <t>ประชาชนได้รับบริการจากอบต.</t>
  </si>
  <si>
    <t xml:space="preserve">   ปี ๒๕61</t>
  </si>
  <si>
    <t>ปี 2561</t>
  </si>
  <si>
    <t xml:space="preserve">งบประมาณ (บาท) </t>
  </si>
  <si>
    <t>งบประมาณ(บาท)</t>
  </si>
  <si>
    <t>1.1 ก่อสร้าง ปรับปรุง บำรุงรักษา ถนน สะพาน ทางเท้า ท่อระบายน้ำ รางระบายน้ำ ฯลฯ</t>
  </si>
  <si>
    <t>โครงการก่อสร้างถนน คสล.สายเสียบคลองดี 18 หมู่ 1 เชื่อม  หมู่ 6</t>
  </si>
  <si>
    <t xml:space="preserve">1.1.2 ปรับปรุงถนน ซ่อมแซมถนน </t>
  </si>
  <si>
    <t>1.1.4 ก่อสร้าง/ปรับปรุง สะพาน</t>
  </si>
  <si>
    <t>1.1.3 ก่อสร้าง/ปรับปรุง ท่อระบายน้ำ รางระบายน้ำ</t>
  </si>
  <si>
    <t>1.2.3 ก่อสร้าง/ปรับปรุงซ่อมแซม ประตูปิด-เปิดระบายน้ำ</t>
  </si>
  <si>
    <t>1.3.1 การขยายเขตไฟฟ้า และติดตั้งไฟฟ้าสาธารณะ</t>
  </si>
  <si>
    <t>1.4 งานพัฒนาระบบจราจร และงานผังเมือง</t>
  </si>
  <si>
    <t>1.3 งานขยายเขตไฟฟ้า และติดตั้งไฟฟ้าสาธารณะ</t>
  </si>
  <si>
    <t>2. ยุทธศาสตร์การพัฒนาด้านการพัฒนาคุณภาพชีวิตของประชาชน</t>
  </si>
  <si>
    <t>2.4 การส่งเสริมและสนับสนุนการให้ความช่วยเหลือส่งเคราะห์และการพัฒนาคุณภาพชีวิต(เด็ก เยาวชน สตรี คนพิการ ผู้สูงอายุ ผู้ด้อยโอกาส ผู้ยากไร้ ผู้ป่วยเอดส์</t>
  </si>
  <si>
    <t>3.3 การส่งเสริมและสนับสนุนให้มีการพัฒนาปรับปรุงภูมิทัศน์ การจัดการสิ่งแวดล้อม ๆ และการท่องเที่ยวเชิงนิเวศ</t>
  </si>
  <si>
    <t>3.5 การส่งเสริมและสนับสนุนการบริหารจัดการขยะมูลฝอย และสิ่งปฏิกูลต่าง ๆ</t>
  </si>
  <si>
    <t>4. ยุทธศาสตร์การพัฒนาด้านการศึกษา ด้านศิลปะ วัฒนธรรม ประเพณี และภูมิปัญญาท้องถิ่น</t>
  </si>
  <si>
    <t>4.1 การส่งเสริมและสนับสนุนการจัดการศึกษาทุกช่วงวัย ทุกระดับ ให้เกิดการเรียนรู้ทุกรูปแบบ รวมถึงการพัฒนาทักษะภาษาต่างประเทศ เพื่อเตรียมพร้อมเข้าสู่ประชาคมอาเซียน</t>
  </si>
  <si>
    <t>5.5 การส่งเสริมและพัฒนาศักยภาพบุคลากรผู้บริหารท้องถิ่นสมาชิกสภาท้องถิ่น</t>
  </si>
  <si>
    <t xml:space="preserve">                               3.2 บัญชีโครงการพัฒนา และบัญชีประสานโครงการพัฒนา</t>
  </si>
  <si>
    <t xml:space="preserve">                                      3.2.1  แบบ ผ.01 บัญชีโครงการพัฒนา</t>
  </si>
  <si>
    <t xml:space="preserve">                                      3.2.2 แบบ ผ.02 บัญชีประสานโครงการพัฒนา</t>
  </si>
  <si>
    <t xml:space="preserve">                                      3.2.3 แบบ ผ.03 บัญชีสรุปโครงการพัฒนา</t>
  </si>
  <si>
    <t>1.2 แนวทางการพัฒนา แหล่งน้ำ  เพื่อการเกษตร และระบบประปา</t>
  </si>
  <si>
    <t xml:space="preserve">   500,000 (งบ อบต.)</t>
  </si>
  <si>
    <t>2562 (บาท)</t>
  </si>
  <si>
    <t>โครงการปรับปรุงผิวจราจรสายบ้านคลองใหญ่ บ้านหนองโพธิ์ เชื่อมตำบลหาดเจ้าสำราญ</t>
  </si>
  <si>
    <t>โครงการก่อสร้างประตูเปิด-ปิดระบายน้ำ คลองดี 23    (บ้านโรงแถว) หมู่ 4</t>
  </si>
  <si>
    <t>โครงการก่อสร้างสะพาน คสล.ข้ามคลองหนองโพธิ์ หมู่ 9 เชื่อม หมู่ 3</t>
  </si>
  <si>
    <t xml:space="preserve">กว้าง 4 เมตร ก้นคลองกว้าง  0.80 เมตร ยาว 1,560 ม. </t>
  </si>
  <si>
    <t>โครงการขยายเขตไฟฟ้า    หมู่ 1 - หมู่ 2 (ซอยกลางบ้าน)</t>
  </si>
  <si>
    <t xml:space="preserve">   100,000  (งบ อบต.)</t>
  </si>
  <si>
    <t xml:space="preserve">   50,000  (งบ อบต.)</t>
  </si>
  <si>
    <t>โครงการขยายเขตไฟฟ้าบ้านโรงแถว หมู่ 4 และในเขตตำบลนาพันสาม</t>
  </si>
  <si>
    <t xml:space="preserve">    50,000   (งบ อบต.)</t>
  </si>
  <si>
    <t>โครงการขยายเขตไฟฟ้าบ้านคลองใหญ่ บ้านฝั่งท่า หมู่ 7</t>
  </si>
  <si>
    <t>โครงการติดตั้งและซ่อมแซมไฟฟ้าสาธารณะตำบลนาพันสาม</t>
  </si>
  <si>
    <t>โครงการขยายแนวเขตไฟฟ้าบ้านดอนหัวกรวด-บ้านนาพรม หมู่ 8</t>
  </si>
  <si>
    <t xml:space="preserve">โครงการติดตั้งกระจกทางโค้ง หมู่ 5 จำนวน 6 จุด </t>
  </si>
  <si>
    <t>โครงการติดตั้งสัญญาณไฟจราจร กระจกโค้ง จำนวน 10 จุด หมู่ 8 และในเขตตำบลนาพันสาม</t>
  </si>
  <si>
    <t>1,400,000 (งบ อบจ.)</t>
  </si>
  <si>
    <t xml:space="preserve">  300,000  (งบ อบต.)</t>
  </si>
  <si>
    <t>โครงการก่อสร้างถนนลูกรัง ซอยมาบห้าไร่ หมู่ 2</t>
  </si>
  <si>
    <t>โครงการก่อสร้างถนนลูกรังสายนาเกาะ หมู่ 4</t>
  </si>
  <si>
    <t>โครงการขุดลอกคลองในเขตหมู่ 4</t>
  </si>
  <si>
    <t>โครงการปรับปรุงถนนลูกรังกลบหลุมบ่อ  ในเขตหมู่ 4</t>
  </si>
  <si>
    <t xml:space="preserve">    108,000   (งบ อบต.)</t>
  </si>
  <si>
    <t xml:space="preserve">     600,000    (งบ อบต.)</t>
  </si>
  <si>
    <t>โครงการขุดลอกคลองนาในทุ่ง คลองหลังวัดดอนมะขามช้าง หมู่ 5</t>
  </si>
  <si>
    <t>ขุดลอกคลองกว้าง 4 เมตร ลึก 0.50 เมตร ยาว 4,350 เมตร</t>
  </si>
  <si>
    <t xml:space="preserve">โครงการก่อสร้างถนนลูกรังสายคลองดี 18  หมู่ 5 (หมู่ 5 - หมู่ 7)   </t>
  </si>
  <si>
    <t xml:space="preserve">   338,000  (งบ อบต.)</t>
  </si>
  <si>
    <t xml:space="preserve">  400,000 (งบ อบต.)</t>
  </si>
  <si>
    <t>โครงการปรับปรุงถนนสายมิตรภาพ หมู่ 6</t>
  </si>
  <si>
    <t xml:space="preserve">   345,000  (งบ อบต.)</t>
  </si>
  <si>
    <t xml:space="preserve">   600,000  (งบ อบต.)</t>
  </si>
  <si>
    <t xml:space="preserve">   260,000  (งบ อบต.)</t>
  </si>
  <si>
    <t>โครงการก่อสร้างถนนลูกรังสายเลียบคลองดี 18 ฝั่งหมู่ 8</t>
  </si>
  <si>
    <t>โครงการฝังท่อระบายน้ำคลองนาโพธิ์ คลองนาห้วย คลองนาแคลาย คลองหนองปลาไหล หมู่ 8</t>
  </si>
  <si>
    <t>ปี 2562</t>
  </si>
  <si>
    <t>โครงการขยายเขตไฟฟ้าในเขตหมู่ 9 ถึง สะพานหนองโพธิ์ และเพิ่มขนาดหม้อแปลงไฟฟ้าบ้านดอนแตง</t>
  </si>
  <si>
    <t xml:space="preserve">เพื่อให้ประชาชนได้สัญจรไป-มาได้สะดวก </t>
  </si>
  <si>
    <t>ตัวชี้วัด(KPI)</t>
  </si>
  <si>
    <t>โครงการส่งเสริมสวัสดิการร้านค้าชุมชนตำบลนาพันสาม</t>
  </si>
  <si>
    <t>โครงการฝึกอบรมกลุ่มอาชีพการแปรรูปผลิตภัณฑ์จากกุ้ง</t>
  </si>
  <si>
    <t>โครงการฝึกอบรมกลุ่มอาชีพการทำไข่เค็มดินนาเกลือ</t>
  </si>
  <si>
    <t>โครงการฝึกอบรมกลุ่มอาชีพการทำขนมไทย</t>
  </si>
  <si>
    <t>โครงการฝึกอบรมกลุ่มอาชีพการออกแบบผลิตภัณฑ์</t>
  </si>
  <si>
    <t>โครงการฝึกอบรมกลุ่มอาชีพการจักสาน</t>
  </si>
  <si>
    <t>โครงการบูรณาการ อสม.ร่วมใจห่วงใยสุขภาพประชาชน</t>
  </si>
  <si>
    <t>โครงการอบรมให้ความรู้และส่งเสริมสุขภาพในการป้องกันรักษาโรค</t>
  </si>
  <si>
    <t>โครงการรณรงค์ป้องกันโรคไข้เลือดออก</t>
  </si>
  <si>
    <t>โครงการสมทบระบบหลักประกันสุขภาพระดับท้องถิ่น</t>
  </si>
  <si>
    <t>เพื่อสนับสนุนกิจกรรมโครงการระบบหลักประกันสุขภาพ</t>
  </si>
  <si>
    <t xml:space="preserve">    75,000    (งบ อบต.)</t>
  </si>
  <si>
    <t xml:space="preserve">โครงการรณรงค์ป้องกันโรคเอดส์ (รักปลอดภัยอย่าไว้ใจเอดส์) </t>
  </si>
  <si>
    <t>เพื่อรณรงค์ป้องกันโรคติดต่อ</t>
  </si>
  <si>
    <t xml:space="preserve">    5,500    (งบ อบต.)</t>
  </si>
  <si>
    <t>โครงการสนับสนุนการออกกำลังกายของประชาชน หมู่ 1 - 9 ตำบลนาพันสาม</t>
  </si>
  <si>
    <t>โครงการสนับสนุนการกระตุ้นเศรษฐกิจชุมชน หมู่ 1 -  9</t>
  </si>
  <si>
    <t>โครงการฝึกทักษะกีฬา      (ฟุตซอล)</t>
  </si>
  <si>
    <t>โครงการใส่ใจห่วงใยผู้สูงอายุ</t>
  </si>
  <si>
    <t>โครงการเยี่ยมบ้านผู้สูงอายุ ผู้พิการ ผู้ด้อยโอกาส ผู้ป่วยเอดส์ คนไร้ที่พึ่ง</t>
  </si>
  <si>
    <t xml:space="preserve">    25,000    (งบ อบต.)</t>
  </si>
  <si>
    <t>โครงการอบรมพัฒนาคุณภาพชีวิตผู้สูงอายุ         ผู้พิการผู้ด้อยโอกาส ผู้ป่วยเอดส์</t>
  </si>
  <si>
    <t>โครงการตรวจสุขภาพสำหรับ ผู้สูงอายุ ผู้พิการ ผู้ด้อยโอกาส ผู้ป่วยเอดส์ คนไร้ที่พึ่ง</t>
  </si>
  <si>
    <t>โครงการโรงเรียนเศรษฐกิจพอเพียง</t>
  </si>
  <si>
    <t xml:space="preserve">    100,000   (งบ อบต.)</t>
  </si>
  <si>
    <t xml:space="preserve">โครงการส่งเสริมการท่องเที่ยววิถีไทย วิถีพุทธ วิถีพอเพียงอย่างยั่งยืน </t>
  </si>
  <si>
    <t>โครงการท่องเที่ยววิถีไทยสู่อาเซียน</t>
  </si>
  <si>
    <t>โครงการหมู่บ้านคัดแยกขยะ</t>
  </si>
  <si>
    <t>โครงการกำจัดวัชพืช ในเขตตำบลนาพันสาม</t>
  </si>
  <si>
    <t>โครงการจัดงานวันอนุรักษ์วัฒนธรรมประเพณีในท้องถิ่น (วันสงกรานต์ และ วันผู้สูงอายุแห่งชาติ)</t>
  </si>
  <si>
    <t>โครงการอบรมเรียนรู้ประวัติศาสตร์ ศิลปะวัฒนธรรมประเพณี</t>
  </si>
  <si>
    <t>โครงการประชุมเชิงปฏิบัติการเพื่อส่งเสริมบูรณาการการจัดทำแผนพัฒนาท้องถิ่น (ประชาคมตำบล)</t>
  </si>
  <si>
    <t>โครงการอบรมให้ความรู้ผู้ประกอบการร้านค้า</t>
  </si>
  <si>
    <t>โครงการอบรมให้ความรู้คณะกรรมการตรวจสอบโครงการก่อสร้าง</t>
  </si>
  <si>
    <t>โครงการเสริมสร้างค่านิยมหลักของคนไทย 12 ประการ</t>
  </si>
  <si>
    <t>ประชาชนมีส่วนร่วมและมีความรู้เพิ่มขึ้น</t>
  </si>
  <si>
    <t xml:space="preserve">   ปี ๒๕62</t>
  </si>
  <si>
    <t>N 1441722 E 611158</t>
  </si>
  <si>
    <t>N 1442000 E 614500</t>
  </si>
  <si>
    <t xml:space="preserve">โครงการก่อสร้างถนนลาดยาง Asphaltic Concrete สายตำบลหนองพลับเชื่อมต่อตำบลนาพันสาม ระยะที่ 3                        </t>
  </si>
  <si>
    <t>รวม 3 โครงการ</t>
  </si>
  <si>
    <t>โครงการก่อสร้างถนน คสล.สายเลียบคลองดี 18 ฝั่งหมู่ 9 ตำบลนาพันสาม เชื่อมต่อตำบลหาดเจ้าสำราญ</t>
  </si>
  <si>
    <t xml:space="preserve">โครงการติดตั้งไฟฟ้าส่องสว่างตำบลนาพันสาม เชื่อมต่อตำบลสำมะโรง หมู่ 6 </t>
  </si>
  <si>
    <t>N 1443737 E 610577</t>
  </si>
  <si>
    <t>หมู่ 5 N 1442806 E 614502</t>
  </si>
  <si>
    <t>โครงการช่วยเหลือผู้ด้อยโอกาส</t>
  </si>
  <si>
    <t>1.2 งานพัฒนาแหล่งน้ำ ระบบประปา เพื่อการอุปโภค บริโภค</t>
  </si>
  <si>
    <t xml:space="preserve">ดาดคลองกว้าง 3 เมตร ยาว 1,100 เมตร </t>
  </si>
  <si>
    <t>ถนนลาดยาง</t>
  </si>
  <si>
    <t>ถนน คสล.</t>
  </si>
  <si>
    <t>กว้าง 4 เมตร ก้นคลองกว้าง 0.80 ม ยาว 630 เมตร</t>
  </si>
  <si>
    <t xml:space="preserve">   350,000 (งบ อบต.)</t>
  </si>
  <si>
    <t>โครงการคลองสวยน้ำใส อนุรักษ์ธรรมชาติ</t>
  </si>
  <si>
    <t>โครงการส่งเสริมการท่องเที่ยวสินค้าโอทอป</t>
  </si>
  <si>
    <t>เพื่อส่งเสริมสินค้าโอทอป</t>
  </si>
  <si>
    <t xml:space="preserve"> 1,785,000 (งบ อบต.)</t>
  </si>
  <si>
    <t>อาคาร ศพด.</t>
  </si>
  <si>
    <t>ศพด.วัดนาพรม</t>
  </si>
  <si>
    <t xml:space="preserve"> 30,000 (งบ อบต.)</t>
  </si>
  <si>
    <t>ลานเอนกประสงค์</t>
  </si>
  <si>
    <t>อาคารเอนกประสงค์</t>
  </si>
  <si>
    <t>อาคารสำนักงาน</t>
  </si>
  <si>
    <t>ผู้ประกอบการร้านค้า</t>
  </si>
  <si>
    <t>ระบบกระจายเสียง</t>
  </si>
  <si>
    <t xml:space="preserve"> 700,000 (งบ อบต.)</t>
  </si>
  <si>
    <t>ศูนย์ข้อมูลข่าวสาร</t>
  </si>
  <si>
    <t>สภาท้องถิ่น</t>
  </si>
  <si>
    <t>คณะผู้บริหาร สภาท้องถิ่น พนักงาน</t>
  </si>
  <si>
    <t>เว็บไซค์ อบต.</t>
  </si>
  <si>
    <t>ประชาชน</t>
  </si>
  <si>
    <t>ประชาชนมีความรู้แบบเศรษฐกิจพอเพียง</t>
  </si>
  <si>
    <t>ลานตากข้าว</t>
  </si>
  <si>
    <t>ถนนลูกรัง</t>
  </si>
  <si>
    <t>ถนนสายบ้านคลองใหญ่</t>
  </si>
  <si>
    <t>ถนนสายกลางบ้าน</t>
  </si>
  <si>
    <t>ถนนสายมิตรภาพ</t>
  </si>
  <si>
    <t>ถนนสายเลียบคลองดี 18</t>
  </si>
  <si>
    <t>ถนนสายคลองเหมืองเจ็ก</t>
  </si>
  <si>
    <t>ถนนสายเลียบคลองชลประทาน</t>
  </si>
  <si>
    <t>ถนน หมู่ 4</t>
  </si>
  <si>
    <t>สะพาน คสล.</t>
  </si>
  <si>
    <t>คลองสายนาลำพัง</t>
  </si>
  <si>
    <t>คลองหมู่ 4</t>
  </si>
  <si>
    <t>คลองหัวทุ่ง-คลองในทุ่ง หมู่ 5</t>
  </si>
  <si>
    <t>คลองในทุ่ง คลองหลังวัด</t>
  </si>
  <si>
    <t>คลองเหมืองเจ็ก</t>
  </si>
  <si>
    <t>คลองสายกลางบ้าน</t>
  </si>
  <si>
    <t>คลองสายนาโตนด-นาทอง</t>
  </si>
  <si>
    <t>คลองหนองมะซาง วัดนาพรม</t>
  </si>
  <si>
    <t>คลองดี 23</t>
  </si>
  <si>
    <t>คลองนาโตนด-นาทอง</t>
  </si>
  <si>
    <t>คลองดอนทอง</t>
  </si>
  <si>
    <t>คลองชลประทาน</t>
  </si>
  <si>
    <t>คลองนาห้วย นาแคลาย หนองปลาไหล</t>
  </si>
  <si>
    <t>ประชาชนหมู่ 1</t>
  </si>
  <si>
    <t>ประชาชนหมู่ 3</t>
  </si>
  <si>
    <t>ประชาชนหมู่ 4</t>
  </si>
  <si>
    <t>ประชาชนหมู่ 7</t>
  </si>
  <si>
    <t>เพื่อพัฒนาศูนย์เด็กเล็ก</t>
  </si>
  <si>
    <t xml:space="preserve">ถนน คสล. กว้าง 4 เมตร ยาว 160 เมตร หนา 0.15 เมตร </t>
  </si>
  <si>
    <t>โครงการก่อสร้างลานเอนกประสงค์อบต.นาพันสาม</t>
  </si>
  <si>
    <t xml:space="preserve">เด็ก เยาวชน </t>
  </si>
  <si>
    <t>เพื่อส่งเสริมให้เด็ก มีพัฒนาการที่ดีขึ้น</t>
  </si>
  <si>
    <t>โครงการปรับปรุงต่อเติมอาคารสำนักงานอบต.นาพันสาม</t>
  </si>
  <si>
    <t>โครงการปรับปรุงอาคาร อปพร.</t>
  </si>
  <si>
    <t>โครงการก่อสร้างหอประชุมอบต.นาพันสาม</t>
  </si>
  <si>
    <t>เพื่อประชาชนมีสถานที่ทำกิจกรรมร่วมกัน</t>
  </si>
  <si>
    <t>ประชาชนมีสถานที่ทำกิจกรรม</t>
  </si>
  <si>
    <t>ประชาชนมีความสะดวกในการมาติดต่องานราชการ</t>
  </si>
  <si>
    <t xml:space="preserve">เพื่อให้ประชาชนได้สัญจรไป-มาสะดวก </t>
  </si>
  <si>
    <t>เพื่อให้ประชาชนได้สัญจรไป-มา สะดวก</t>
  </si>
  <si>
    <t xml:space="preserve">เพื่อให้ประชาชนได้สัญจรไป-มา สะดวก </t>
  </si>
  <si>
    <t xml:space="preserve">กว้าง 3 เมตร ยาว 1,300 เมตร หนา 0.15 เมตร </t>
  </si>
  <si>
    <t>เพื่อป้องกันน้ำท่วมขัง ประชาชนสัญจรไปมาสะดวก</t>
  </si>
  <si>
    <t xml:space="preserve">  320,000  (งบ อบต.)</t>
  </si>
  <si>
    <t>ถนน คสล.กว้าง 6 เมตร ยาว 300 เมตร หนา 0.15 เมตร</t>
  </si>
  <si>
    <t xml:space="preserve">  150,000 (งบ อบต.)</t>
  </si>
  <si>
    <t>กว้าง 2.30 เมตร ยาว 150 เมตร หนา 0.15 เมตร</t>
  </si>
  <si>
    <t xml:space="preserve">  172,500 (งบ อบต.)</t>
  </si>
  <si>
    <t xml:space="preserve">กว้าง 3 เมตร ยาว 130 เมตร หนา 0.10 เมตร </t>
  </si>
  <si>
    <t xml:space="preserve">กว้าง 3 เมตร ยาว 1,190 เมตร หนา 0.10 เมตร </t>
  </si>
  <si>
    <t xml:space="preserve">   100,000   (งบ อบต.)</t>
  </si>
  <si>
    <t xml:space="preserve">   70,000 (งบ อบต.)</t>
  </si>
  <si>
    <r>
      <t xml:space="preserve">ท่อ คสล. </t>
    </r>
    <r>
      <rPr>
        <sz val="16"/>
        <rFont val="Angsana New"/>
        <family val="1"/>
      </rPr>
      <t>Ø</t>
    </r>
    <r>
      <rPr>
        <sz val="16"/>
        <rFont val="TH SarabunIT๙"/>
        <family val="2"/>
      </rPr>
      <t xml:space="preserve"> 1.00 เมตร จำนวน 15 ท่อน</t>
    </r>
  </si>
  <si>
    <t>โครงการฝังท่อระบายน้ำคลองนาเกาะ-คลองดี 23  หมู่ 2</t>
  </si>
  <si>
    <t xml:space="preserve">   640,000  (งบ อบต.)</t>
  </si>
  <si>
    <r>
      <t xml:space="preserve">ท่อ คสล. </t>
    </r>
    <r>
      <rPr>
        <sz val="16"/>
        <rFont val="Angsana New"/>
        <family val="1"/>
      </rPr>
      <t>Ø</t>
    </r>
    <r>
      <rPr>
        <sz val="16"/>
        <rFont val="TH SarabunIT๙"/>
        <family val="2"/>
      </rPr>
      <t xml:space="preserve"> 0.80 เมตร จำนวน 9 จุด</t>
    </r>
  </si>
  <si>
    <t xml:space="preserve">      81,000      (งบ อบต.)</t>
  </si>
  <si>
    <t>โครงการติดตั้งป้ายประชาสัมพันธ์ยินดีต้อนรับตำบลนาพันสาม</t>
  </si>
  <si>
    <t>เพื่อประชาสัมพันธ์ตำบลนาพันสาม</t>
  </si>
  <si>
    <t>จำนวน 1 จุด</t>
  </si>
  <si>
    <t xml:space="preserve">โครงการก่อสร้างถนนลาดยาง AC สายวัดนาพรม หมู่ 8 </t>
  </si>
  <si>
    <t>ถนนกว้าง 6 เมตร ยาว 150 เมตร หนา 0.05 เมตร</t>
  </si>
  <si>
    <t xml:space="preserve">   450,000  (งบ อบต.)</t>
  </si>
  <si>
    <t>โครงการก่อสร้างถนน คสล.สายกลางบ้านเชื่อมถนนคลองชลประทาน หมู่ 1</t>
  </si>
  <si>
    <t xml:space="preserve">ถนน คสล. กว้าง 4 เมตร ยาว 95 เมตร หนา 0.15 เมตร </t>
  </si>
  <si>
    <t xml:space="preserve">ถนนลูกรังกว้าง 3 เมตร ยาว 700 ม. หนา 0.20 เมตร </t>
  </si>
  <si>
    <t xml:space="preserve">ถนนลูกรังกว้าง 3 เมตร ยาว 1,100 ม. หนา 0.15 เมตร </t>
  </si>
  <si>
    <t>โครงการมหกรรมขนมหวานของดีตำบลนาพันสาม</t>
  </si>
  <si>
    <t>โครงการบุญใหญ่เข้าพรรษา</t>
  </si>
  <si>
    <t>โครงการส่งเสริมการละเล่นพื้นบ้านวัวเทียมไถ</t>
  </si>
  <si>
    <t>โครงการจ้างเหมาจัดทำซุ้มเฉลิมพระเกียรติ พระบาทสมเด็จพระเจ้าอยู่หัวและสมเด็จพระนางเจ้าพระบรมราชินีนาถ</t>
  </si>
  <si>
    <t>เพื่อแสดงถึงความจงรักภักดีต่อสถาบันพระมหากษัตริย์</t>
  </si>
  <si>
    <t>จำนวน 1 โครงการ</t>
  </si>
  <si>
    <t>ขนาดก้นคลองกว้าง 2 เมตร ยาว 1,600 เมตร ประตูเปิด-ปิดระบายน้ำขนาด 1 เมตร</t>
  </si>
  <si>
    <t>คลองหลังบ้านดอนแตง</t>
  </si>
  <si>
    <t>โครงการขุดลอกคลองหลังบ้านดอนแตงพร้อมก่อสร้างประตูเปิด-ปิดระบายน้ำ     หมู่ 9</t>
  </si>
  <si>
    <t>โครงการจัดซื้อเครื่องพ่นยุง</t>
  </si>
  <si>
    <t>เพื่อป้องกันโรคไข้เลือดออก</t>
  </si>
  <si>
    <t>โครงการจัดงานอนุรักษ์วัฒนธรรมประเพณีแข่งขันเรือมาด</t>
  </si>
  <si>
    <t>ประชาชนนาพันสาม</t>
  </si>
  <si>
    <t>2563 (บาท)</t>
  </si>
  <si>
    <t xml:space="preserve">แผนพัฒนาสี่ปี (พ.ศ.2561 - พ.ศ.2564) </t>
  </si>
  <si>
    <t>2564(บาท)</t>
  </si>
  <si>
    <t xml:space="preserve">แผนพัฒนาสามปี (พ.ศ.2561 - พ.ศ.2564) </t>
  </si>
  <si>
    <t>2564 (บาท)</t>
  </si>
  <si>
    <t>2561(บาท)</t>
  </si>
  <si>
    <t>ปี 2564</t>
  </si>
  <si>
    <t>จำนวน</t>
  </si>
  <si>
    <t>(บาท)</t>
  </si>
  <si>
    <t>ปี 2563</t>
  </si>
  <si>
    <t>รวม 4 ปี</t>
  </si>
  <si>
    <t xml:space="preserve"> -</t>
  </si>
  <si>
    <t>โครงการก่อสร้างถนน คสล. ซอย 5 สกุล พร้อมรางระบายน้ำ</t>
  </si>
  <si>
    <t>โครงการก่อสร้างถนน คสล.สายนาโพธิ์ (ต่อจากเดิม)</t>
  </si>
  <si>
    <t>โครงการก่อสร้างถนน คสล.สายนาโพธิ์น้อย (ต่อจากเดิม)หมู่ 2</t>
  </si>
  <si>
    <t>โครงการก่อสร้างถนนลูกรังพร้อมบดอัด หมู่ 5 เชื่อม หมู่ 7</t>
  </si>
  <si>
    <t>โครงการก่อสร้างถนนลูกรังซอย 2 บ้านคลองใหญ่ เชื่อม หมู่ 4</t>
  </si>
  <si>
    <t>โครงการขุดลอกคลองนาโพธิ์</t>
  </si>
  <si>
    <t>โครงการปรับปรุงศาลากลางบ้านและลานตากข้าว หมู่ 1</t>
  </si>
  <si>
    <t>โครงการก่อสร้างศาลากลางบ้านดอนหัวกรวด  หมู่ 8</t>
  </si>
  <si>
    <t>เพื่อให้ประชาชนมีสถานที่ในการจัดกิจกรรม</t>
  </si>
  <si>
    <t>ประชาชนมีสถานที่ในการจัดกิจกรรม</t>
  </si>
  <si>
    <t>โครงการขุดลอกคลองสายดอนแตง หมู่ 9</t>
  </si>
  <si>
    <t>คลองนาโพธิ์</t>
  </si>
  <si>
    <t>คลองสายดอนแตง</t>
  </si>
  <si>
    <t>โครงการปรับปรุงถนนลูกรัง   สายเลียบคลองชลประทานหมู่ หมู่ 3 - หมู่ 8</t>
  </si>
  <si>
    <t>ถนนลูกรังหมู่ 6เชื่อมคลองดี 18</t>
  </si>
  <si>
    <t>โครงการปรับปรุงถนนลูกรัง หมู่ 6 เชื่อมคลองดี 18 เชื่อมตำบลนาวุ้ง</t>
  </si>
  <si>
    <t>ถนนกว้าง 3 เมตร ยาว 50 เมตร หนา 0.15 เมตร</t>
  </si>
  <si>
    <t xml:space="preserve">ถนน คสล. กว้าง 4 เมตร ยาว 640 เมตร หนา 0.15 เมตร </t>
  </si>
  <si>
    <t xml:space="preserve">                                                                                                                                                                                 </t>
  </si>
  <si>
    <t>โครงการขยายเขตไฟฟ้า เขตหมู่ 7 บ้านฝั่งท่า</t>
  </si>
  <si>
    <t xml:space="preserve">ขนาดก้นคลองกว้าง 3.00เมตร ยาว 3,000 เมตร </t>
  </si>
  <si>
    <t xml:space="preserve">ขนาดก้นคลองกว้างเฉลี่ย 5.00เมตร ยาว 1,550 เมตร </t>
  </si>
  <si>
    <t>แผนพัฒนาสี่ปี (พ.ศ.2561 - 2564)</t>
  </si>
  <si>
    <t>กว้าง 6 เมตร  ยาว 6 เมตร</t>
  </si>
  <si>
    <t xml:space="preserve">ถนน คสล. กว้าง 3 เมตร ยาว 268 เมตร หนา 0.15 เมตร </t>
  </si>
  <si>
    <t xml:space="preserve">งบประมาณ </t>
  </si>
  <si>
    <t>โครงการก่อสร้างถนน คสล. สายนาโตนด-บ้านนาทอง  หมู่ 3</t>
  </si>
  <si>
    <t>โครงการก่อสร้างถนน คสล. สายเลียบคลองดี 18 หมู่ 7</t>
  </si>
  <si>
    <t>โครงการก่อสร้างถนนลูกรัง   ซอย 2บ้านคลองใหญ่เชื่อมหมู่4</t>
  </si>
  <si>
    <t>โครงการก่อสร้างถนน คสล.สายเลียบคลองดี 18 ฝั่งตะวันออก หมู่ 9</t>
  </si>
  <si>
    <t>กว้าง 6 เมตร ยาว 125 เมตร หนา 0.15 เมตร</t>
  </si>
  <si>
    <t xml:space="preserve">      10,000    (งบ อบต.)</t>
  </si>
  <si>
    <t xml:space="preserve">   378,000   (งบ อบต.)</t>
  </si>
  <si>
    <t xml:space="preserve">   190,000   (งบ อบต.)</t>
  </si>
  <si>
    <t xml:space="preserve">    455,000   (งบ อบต.)</t>
  </si>
  <si>
    <t xml:space="preserve">   102,000  (งบ อบต.)</t>
  </si>
  <si>
    <t xml:space="preserve">ถนนลูกรัง กว้าง 6 เมตร ยาว 1,280 ม. หนา 0.15 เมตร </t>
  </si>
  <si>
    <t xml:space="preserve">  1,320,000 (งบ อบต.)</t>
  </si>
  <si>
    <t xml:space="preserve">   300,000   (งบ อบต.)</t>
  </si>
  <si>
    <t xml:space="preserve">   250,000   (งบ อบต.)</t>
  </si>
  <si>
    <t xml:space="preserve">ถนนลูกรัง กว้าง 6 เมตร ยาว 700 ม. หนา 0.30 เมตร </t>
  </si>
  <si>
    <t xml:space="preserve"> 300,000  (งบ อบต.)</t>
  </si>
  <si>
    <t xml:space="preserve">   150,000  (งบ อบต.)</t>
  </si>
  <si>
    <t xml:space="preserve">   200,000  (งบ อบต.)</t>
  </si>
  <si>
    <t xml:space="preserve"> 325,000  (งบ อบต.)</t>
  </si>
  <si>
    <t xml:space="preserve">ถนนลูกรังกว้าง 6เมตร ยาว 1,250 ม. หนา 0.15 เมตร </t>
  </si>
  <si>
    <t xml:space="preserve"> 400,000  (งบ อบต.)</t>
  </si>
  <si>
    <t>675,000  (งบ อบต.)</t>
  </si>
  <si>
    <t xml:space="preserve">ถนนลูกรังกว้าง 3.00เมตร ยาว 9,200 ม. หนา 0.20 เมตร </t>
  </si>
  <si>
    <t>กว้าง 6 เมตร ยาว 2,315 เมตร หนา 0.15 เมตร</t>
  </si>
  <si>
    <t xml:space="preserve">  200,000    (งบ อบต.)</t>
  </si>
  <si>
    <t xml:space="preserve">กว้าง 6 เมตร ยาว 2,180 เมตร หนา 0.15 เมตร </t>
  </si>
  <si>
    <t xml:space="preserve">  3,270,000 (งบ อบต.)</t>
  </si>
  <si>
    <t xml:space="preserve">  -</t>
  </si>
  <si>
    <t>หน้าที่ 103</t>
  </si>
  <si>
    <t>หน้าที่ 108</t>
  </si>
  <si>
    <t>1.1.4 ก่อสร้างศาลา</t>
  </si>
  <si>
    <t>1.1 แนวทางการพัฒนา ก่อสร้าง ปรับปรุง บำรุงรักษา ถนน สะพาน ทางเท้า ท่อระบายน้ำ รางระบายน้ำ ฯลฯ  (แผนงานเคหะและชุมชน)</t>
  </si>
  <si>
    <t>1.1.2 ปรับปรุงถนน ซ่อมแซมถนน และท่อระบายน้ำ</t>
  </si>
  <si>
    <t>1,050,000    (งบ อบต.)</t>
  </si>
  <si>
    <t>โครงการขุดลอกคลอง สายนาลำพัง หมู่ 2</t>
  </si>
  <si>
    <t>ประชาชนรู้จักวิธีการป้องกัน</t>
  </si>
  <si>
    <t xml:space="preserve">   30,000  (งบ อบต.)</t>
  </si>
  <si>
    <t>เด็ก เยาวชนตำบลนาพันสาม</t>
  </si>
  <si>
    <t xml:space="preserve">    40,000     (งบ อบต.)</t>
  </si>
  <si>
    <t xml:space="preserve">   20,000    (งบ อบต.)</t>
  </si>
  <si>
    <t xml:space="preserve">  5,000     (งบ อบต.)</t>
  </si>
  <si>
    <t>เพื่อให้ประชาชนทราบถึงกฎหมายต่างๆ</t>
  </si>
  <si>
    <t>ประชาชนได้รับความรู้ที่ถูกต้องเกี่ยวกับกฎหมาย</t>
  </si>
  <si>
    <t xml:space="preserve">  50,000   (งบ อบต.)</t>
  </si>
  <si>
    <t xml:space="preserve">  50,000 (งบ อบต.)</t>
  </si>
  <si>
    <t xml:space="preserve">  40,000 (งบ อบต.)</t>
  </si>
  <si>
    <t xml:space="preserve">  10,000    (งบ อบต.)</t>
  </si>
  <si>
    <t xml:space="preserve"> 10,000    (งบ อบต.)</t>
  </si>
  <si>
    <t>โครงการอบรมมัคคุเทศก์น้อย</t>
  </si>
  <si>
    <t>เพื่อส่งเสริมให้เด็ก มีความเป็นผู้นำและมีพัฒนาการที่ดีขึ้น</t>
  </si>
  <si>
    <t xml:space="preserve">  10,000   (งบ อบต.)</t>
  </si>
  <si>
    <t xml:space="preserve"> 10,000   (งบ อบต.)</t>
  </si>
  <si>
    <t>โครงการส่งเสริมวิชาการเพื่อส่งเสริมให้เด็ก</t>
  </si>
  <si>
    <t>เพื่อส่งเสริมให้เด็กได้รับ</t>
  </si>
  <si>
    <t>ความรู้และมีพัฒนาการที่</t>
  </si>
  <si>
    <t>ดีขึ้น</t>
  </si>
  <si>
    <t>นักเรียนจำนวน</t>
  </si>
  <si>
    <t>2 โรงเรียน</t>
  </si>
  <si>
    <t>เด็ก เยาวชน</t>
  </si>
  <si>
    <t>เด็กได้รับความรู้</t>
  </si>
  <si>
    <t>ทางวิชาการ</t>
  </si>
  <si>
    <t>เพิ่มขึ้น</t>
  </si>
  <si>
    <t>โครงการก่อสร้างอาคารศูนย์พัฒนาเด็กเล็ก ขนาดไม่เกิน 50 คน (แบบตอกเสาเข็ม) ศูนย์ดอนมะขามช้าง</t>
  </si>
  <si>
    <t>โครงการก่อสร้างสนามเด็กเล่น พร้อมเครื่องเล่นสนาม อุปกรณ์เด็กเล่น ศพด.บ้านดอนมะขาช้าง</t>
  </si>
  <si>
    <t>500,000 (งบอบต).</t>
  </si>
  <si>
    <t>ศพด.บ้านดอนมะขามช้าง</t>
  </si>
  <si>
    <t>โครงการติดตั้งระบบไฟฟ้าระบบประปา และเครื่องปรับอากาศ ศพด.บ้านดอนมะขามช้าง</t>
  </si>
  <si>
    <t xml:space="preserve">   (งบ อบต.)</t>
  </si>
  <si>
    <t xml:space="preserve">       -</t>
  </si>
  <si>
    <t xml:space="preserve"> ศพด. บ้านดอน</t>
  </si>
  <si>
    <t>มะขามช้าง</t>
  </si>
  <si>
    <t xml:space="preserve">  ส่วนโยธา</t>
  </si>
  <si>
    <t>โครงการก่อสร้างกำแพงศูนย์</t>
  </si>
  <si>
    <t>พัฒนาเด็กเล็กบ้านดอนมะขาม</t>
  </si>
  <si>
    <t>ช้าง</t>
  </si>
  <si>
    <t xml:space="preserve">   100,000    (งบ อบต.)</t>
  </si>
  <si>
    <t>100,000    (งบ อบต.)</t>
  </si>
  <si>
    <t xml:space="preserve">   50,000    (งบ อบต.)</t>
  </si>
  <si>
    <t xml:space="preserve">   10,000   (งบ อบต.)</t>
  </si>
  <si>
    <t xml:space="preserve">   10,000    (งบ อบต.)</t>
  </si>
  <si>
    <t>ประชาชนได้รับการส่งเสริมอาชีพ</t>
  </si>
  <si>
    <t>10,000    (งบ อบต.)</t>
  </si>
  <si>
    <t xml:space="preserve"> 30,000    (งบ อบต.)</t>
  </si>
  <si>
    <t xml:space="preserve"> 40,000   (งบ อบต.)</t>
  </si>
  <si>
    <t xml:space="preserve">  40,000    (งบ อบต.)</t>
  </si>
  <si>
    <t xml:space="preserve">  75,000   (งบ อบต.)</t>
  </si>
  <si>
    <t xml:space="preserve">    70,000    (งบ อบต.)</t>
  </si>
  <si>
    <t xml:space="preserve"> 80,000   (งบ อบต.)</t>
  </si>
  <si>
    <t>เด็ก  เยาวชนตำบล     นาพันสาม</t>
  </si>
  <si>
    <t>เด็ก  เยาวชนตำบลนาพันสาม</t>
  </si>
  <si>
    <t xml:space="preserve"> 15,000   (งบ อบต.)</t>
  </si>
  <si>
    <t>ประชาชน   ตำบลนาพันสาม</t>
  </si>
  <si>
    <t xml:space="preserve">   60,000   (งบ อบต.)</t>
  </si>
  <si>
    <t xml:space="preserve">  60,000 (งบ อบต.)</t>
  </si>
  <si>
    <t xml:space="preserve">  60,000    (งบ อบต.)</t>
  </si>
  <si>
    <t xml:space="preserve">  25,000    (งบ อบต.)</t>
  </si>
  <si>
    <t xml:space="preserve">  10,000     (งบ อบต.)</t>
  </si>
  <si>
    <t xml:space="preserve"> 10,000     (งบ อบต.)</t>
  </si>
  <si>
    <t xml:space="preserve">   5,000    (งบ อบต.)</t>
  </si>
  <si>
    <t xml:space="preserve">  10,000    (งบ อบต.</t>
  </si>
  <si>
    <t xml:space="preserve">  5,000    (งบ อบต.)</t>
  </si>
  <si>
    <t>5,000    (งบ อบต.)</t>
  </si>
  <si>
    <t>38,000    (งบ อบต.)</t>
  </si>
  <si>
    <t>ประชาชนห่างไกล ยาเสพติด</t>
  </si>
  <si>
    <t xml:space="preserve">     2,500  (งบ อบต.)</t>
  </si>
  <si>
    <t xml:space="preserve">    5,000  (งบ อบต.)</t>
  </si>
  <si>
    <t xml:space="preserve"> 50,000   (งบ อบต.)</t>
  </si>
  <si>
    <t xml:space="preserve"> จำนวน  12  ครั้ง</t>
  </si>
  <si>
    <t>ประชาชนตำบล   นาพันสาม</t>
  </si>
  <si>
    <t xml:space="preserve">  10,000  (งบ อบต.)</t>
  </si>
  <si>
    <t xml:space="preserve">   40,000   (งบ อบต.)</t>
  </si>
  <si>
    <t>1. ยุทธศาสตร์การพัฒนาด้านโครงสร้างพื้นฐาน (แผนงานเคหะและชุมชน)</t>
  </si>
  <si>
    <t xml:space="preserve">     - ยุทธศาสตร์การพัฒนาของ อปท.ในเขตจังหวัดที่ 1 การพัฒนาด้านโครงสร้างพื้นฐาน (แผนงานเคหะและชุมชน)</t>
  </si>
  <si>
    <t>2. ยุทธศาสตร์การพัฒนาด้านเศรษฐกิจพอเพียงและพัฒนาคุณภาพชีวิต (แผนงานสร้างความเข้มแข็งของชุมชน)</t>
  </si>
  <si>
    <t>2. ยุทธศาสตร์การพัฒนาด้านเศรษฐกิจพอเพียงและพัฒนาคุณภาพชีวิต (แผนงานสังคมสงเคราะห์)</t>
  </si>
  <si>
    <t>2. ยุทธศาสตร์การพัฒนาด้านเศรษฐกิจพอเพียงและพัฒนาคุณภาพชีวิต(แผนงานสร้างความเข้มแข็งของชุมชน)</t>
  </si>
  <si>
    <t>3. ยุทธศาสตร์การพัฒนาด้านพาณิชยกรรม การท่องเที่ยว เศรษฐกิจพอเพียง และการอนุรักษ์ทรัพยากรธรรมชาติและสิ่งแวดล้อม (แผนงานสร้างความเข้มแข็งของชุมชน)</t>
  </si>
  <si>
    <t>4. ยุทธศาสตร์การพัฒนาด้านการศึกษา ด้านศาสนา ศิลปะ วัฒนธรรมประเพณี และภูมิปัญญาท้องถิ่น (แผนงานการศึกษา)</t>
  </si>
  <si>
    <t>4. ยุทธศาสตร์การพัฒนาด้านการศึกษา ด้านศาสนา ศิลปะ วัฒนธรรมประเพณี และภูมิปัญญาท้องถิ่น (แผนงานการศาสนา วัฒนธรรมและนันทนาการ)</t>
  </si>
  <si>
    <t>5. ยุทธศาสตร์การพัฒนาด้านกระบวนการบริหารจัดการที่ดีในองค์กรและการมีส่วนร่วมของประชาชน (แผนงานบริหารงานทั่วไป)</t>
  </si>
  <si>
    <t>บุคลากร ประชาชน ได้รับความรู้ ประสบกราณ์</t>
  </si>
  <si>
    <t>โครงการเปิดตำนานวัฒนธรรมตำบลนาพันสาม</t>
  </si>
  <si>
    <t>สินค้าโอทอปของตำบลเป็นที่รู้จัก</t>
  </si>
  <si>
    <t>เพื่อรักษาความสะอาดในเขตตำบลนาพันสาม</t>
  </si>
  <si>
    <t>พื้นที่ตำบลนาพันสามมีความสะอาด</t>
  </si>
  <si>
    <t>เพื่อเป็นการลดปริมาณขยะในพื้นที่</t>
  </si>
  <si>
    <t>ลดปริมาณขยะในพื้นที่ตำบลนาพันสาม</t>
  </si>
  <si>
    <t>เยาวชนมีความเป็นผู้นำและแนะนำพื้นที่ได้</t>
  </si>
  <si>
    <t xml:space="preserve">        400,000     (งบ อบต.)</t>
  </si>
  <si>
    <t xml:space="preserve">     400,000 (งบ อบต.)</t>
  </si>
  <si>
    <t xml:space="preserve">  (งบ อบต.)</t>
  </si>
  <si>
    <t xml:space="preserve">    (งบ อบต.)</t>
  </si>
  <si>
    <t xml:space="preserve">    11,000   (งบ อบต.)</t>
  </si>
  <si>
    <t xml:space="preserve">   11,000  (งบ อบต.)</t>
  </si>
  <si>
    <t xml:space="preserve">    5,000    (งบ อบต.)</t>
  </si>
  <si>
    <t>คณะกรรม การตรวจสอบ</t>
  </si>
  <si>
    <t xml:space="preserve">โครงการจัดกิจกรรมงานรัฐพิธี </t>
  </si>
  <si>
    <t xml:space="preserve">                   งบประมาณและที่มา</t>
  </si>
  <si>
    <t>สำหรับโครงการพัฒนาองค์การบริหารส่วนตำบลนาพันสามดำเนินการโดยไม่ใช้งบประมาณ</t>
  </si>
  <si>
    <t>1.1 แนวทางการพัฒนาการส่งเสริมและสนับสนุนการศึกษาทุกช่วงวัย ทุกระดับให้เกิดการเรียนรู้ทุกรูปแบบรวมถึงการพัฒนาทักษะภาษาต่างประเทศเพื่อเตรียมพร้อมเข้าสู่ประชาคมอาเซียน  (แผนงานเคหะและชุมชน)</t>
  </si>
  <si>
    <t>โครงการเยี่ยมบ้านเด็ก</t>
  </si>
  <si>
    <t>เพื่อให้เกิดความสัมพันธ์ระหว่างศพด.และผู้ปกครอง</t>
  </si>
  <si>
    <t>เด็ก ศพด. และผู้ปกครอง</t>
  </si>
  <si>
    <t>เด็กศพด.</t>
  </si>
  <si>
    <t>โรงเรียนและผู้ปกครองมีปฏิสัมพันธ์ที่ดีต่อกัน</t>
  </si>
  <si>
    <t>กองการศึกษา</t>
  </si>
  <si>
    <t>โครงการร่วมงานประเพณีและวัฒนธรรมท้องถิ่น</t>
  </si>
  <si>
    <r>
      <t>เ</t>
    </r>
    <r>
      <rPr>
        <sz val="14"/>
        <rFont val="TH SarabunIT๙"/>
        <family val="2"/>
      </rPr>
      <t>พื่อใส่งเสริมและปลูกจิตสำนึกในการอนุรักษ์ประเพณีและ</t>
    </r>
    <r>
      <rPr>
        <sz val="16"/>
        <rFont val="TH SarabunIT๙"/>
        <family val="2"/>
      </rPr>
      <t>วัฒนธรรม</t>
    </r>
  </si>
  <si>
    <t xml:space="preserve">   เด็ก ศพด. </t>
  </si>
  <si>
    <t>ประเพณีและวัฒนธรรมท้องถิ่นได้รับการอนุรักษ์</t>
  </si>
  <si>
    <t>โครงการส่งเสริมการเล่านิทานและความกล้าแสดงออก</t>
  </si>
  <si>
    <t>เพื่อส่งเสริมให้เด็กมีความกล้าและมีพัฒนาการที่ดี</t>
  </si>
  <si>
    <t>เด็กมีความกล้าและมีพัฒนาการที่ดี</t>
  </si>
  <si>
    <t>โครงการนิเทศการเรียนการสอน</t>
  </si>
  <si>
    <t>เพื่อให้ศูนย์พัฒนาเด็กเล็กได้มาตรฐาน</t>
  </si>
  <si>
    <t>ศูนย์พัฒนาเด็กเล็ก</t>
  </si>
  <si>
    <t>โครงการส่งผู้ดูแลเด็กเข้ารับการอบรม</t>
  </si>
  <si>
    <t>ผู้ดูแลเด็ก</t>
  </si>
  <si>
    <t>ศูนย์พัฒนาเด็กเล็กได้มาตรฐาน</t>
  </si>
  <si>
    <t>โครงการวัดการเรียนการสอนโดยใช้ภูมิปัญญาท้องถิ่น</t>
  </si>
  <si>
    <t>เพื่อให้เกิดการเรียนรู้เกี่ยวกับภูมิปัญญาท้องถิ่น</t>
  </si>
  <si>
    <t xml:space="preserve">   ผู้ดูแลเด็ก</t>
  </si>
  <si>
    <t>เด็กได้รับความรู้เกี่ยวกับภูมิปัญญาท้องถิ่น</t>
  </si>
  <si>
    <t>โครงการประชุมคณะกรรมการ ศพด.</t>
  </si>
  <si>
    <t>คณะกรรมการ ศพด.</t>
  </si>
  <si>
    <t>โครงการประชุมผู้ปกครองเด็ก</t>
  </si>
  <si>
    <t>ผู้ปกครอง</t>
  </si>
  <si>
    <t>โครงการก่อสร้างฝายทดน้ำแบบพอเพียง</t>
  </si>
  <si>
    <t>เพื่อกักเก็บน้ำไว้ใช้ช่วงฤดูแล้ง</t>
  </si>
  <si>
    <t>ประชาชนมีน้ำใช้เพียงพอ</t>
  </si>
  <si>
    <t xml:space="preserve">     - ยุทธศาสตร์การพัฒนาของ อปท.ในเขตจังหวัดที่ 4 การพัฒนาด้านการวางแผนการส่งเสริมการลงทุน พาณิชยกรรมและการท่องเที่ยว</t>
  </si>
  <si>
    <t>3.2 แนวทางการส่งเสริมและสนับสนุนการดำเนินชีวิตตามหลักเศรษฐกิจพอเพียง</t>
  </si>
  <si>
    <t>โครงการตู้เย็นหลังบ้านเศรษฐกิจพอเพียง</t>
  </si>
  <si>
    <t>เพื่อให้ประชาชนรุ้จักวิถีแบบพอเพียง</t>
  </si>
  <si>
    <t>ประชาชนดำเนินชีวิตแบบพอเพียง</t>
  </si>
  <si>
    <t>ผู้ปกครองและ ศพด.มีความสัมพันธ์ที่ดีต่อกัน</t>
  </si>
  <si>
    <t>∕</t>
  </si>
  <si>
    <t>4.3 แนวทางการพัฒนาการส่งเสริมและเผยแพร่ ละอนุรักษ์ ศิลปวัฒนะรรม ประเพรี และภูมิปัญญาท้องถิ่น โบราณสถาน โบราณวัตถุ ฯลฯ</t>
  </si>
  <si>
    <t>โครงการเชิดชูบุคคลภูมิปัญญา /ปราชญ์ชาวบ้าน</t>
  </si>
  <si>
    <t>เพื่ออนุรักษ์และเชิดชูบุคคลและปราชญ์ชาวบ้าน</t>
  </si>
  <si>
    <t>บุคคลภูมิปัญญา/ปราชญ์ชาวบ้าน</t>
  </si>
  <si>
    <t>ปราชญ์ชาวบ้าน</t>
  </si>
  <si>
    <t>ส่งเสริมและอนุรักษ์ปราชญ์ชาวบ้าน</t>
  </si>
  <si>
    <t>โครงการพี่ชวนน้องหิ้วปิ่นโตเข้าวัด</t>
  </si>
  <si>
    <t xml:space="preserve">   เด็กและเยาวชน</t>
  </si>
  <si>
    <t xml:space="preserve">  เด็กและเยาวชน</t>
  </si>
  <si>
    <t>โครงการเทศน์มหาชาติ</t>
  </si>
  <si>
    <t>โครงการลานวัฒนธรรมเพื่อเยาวชน</t>
  </si>
  <si>
    <t>เด็กและเยาวชนตำบลนาพันสาม</t>
  </si>
  <si>
    <t>โครงการรวบรวมและจัดเก็บข้อมูลมรดกภูมิปัญญาท้องถิ่นตำบลนาพันสาม</t>
  </si>
  <si>
    <t>มีข้อมูลมรดกภูมิปัญญาท้องถิ่น</t>
  </si>
  <si>
    <t>โครงการจัดการองค์ความรู้ภูมิปัญญาท้องถิ่น</t>
  </si>
  <si>
    <t>เพื่อให้มีการจัดการองค์ความรู้ภูมิปัญญาท้องถิ่นอย่างเป็นระบบ</t>
  </si>
  <si>
    <t>องค์ความรู้ภูมิปัญญาท้องถิ่นมีการจัดการอย่างเป็นระบบ</t>
  </si>
  <si>
    <t>โครงการส่งเสริมกิจกรรมวันสำคัญในพระพุทธศาสนา(วันมาฆบูชา)</t>
  </si>
  <si>
    <t>โครงการส่งเสริมกิจกรรมวันสำคัญในพระพุทธศาสนา(วันวิสาขบูชา)</t>
  </si>
  <si>
    <r>
      <t>โครงการส่งเสริมกิจกรรมวันสำคัญในพระพุทธศาสนา</t>
    </r>
    <r>
      <rPr>
        <sz val="14"/>
        <rFont val="TH SarabunIT๙"/>
        <family val="2"/>
      </rPr>
      <t>(วันอาสาฬหบูชา)</t>
    </r>
  </si>
  <si>
    <t xml:space="preserve"> เด็กและเยาวชน</t>
  </si>
  <si>
    <t>ประชาชนเดินทางปลอดภัย</t>
  </si>
  <si>
    <t>โครงการก่อสร้างถนน คสล.สายนาโพธิ์น้อย หมู่ 2</t>
  </si>
  <si>
    <t>กว้าง 3 เมตร ยาว 268 เมตร หนา 0.15 เมตร</t>
  </si>
  <si>
    <t xml:space="preserve">              </t>
  </si>
  <si>
    <t>ประชาสัมพันธ์ตำบลนาพันสามให้เป็นที่รู้จักของประชาชนและนักท่องเที่ยว</t>
  </si>
  <si>
    <t>ประชาชนมีความปลอดภัย</t>
  </si>
  <si>
    <t>เพื่อส่งเสริมความรู้ในประชาชนตำบลนาพันสาม</t>
  </si>
  <si>
    <t>ประชาชนตำบล     นาพันสาม</t>
  </si>
  <si>
    <t>อปพร. และ ประชาชนตำบล     นาพันสาม</t>
  </si>
  <si>
    <t>ประชาชนตำบล    นาพันสาม</t>
  </si>
  <si>
    <t>โครงการรักษาความสงบเรียบร้อยและป้องกัน         เหตุร้ายภายใน           อบต.นาพันสาม</t>
  </si>
  <si>
    <t>ประชาชนได้รับความปลอดภัยในชีวิตและทรัพย์สิน</t>
  </si>
  <si>
    <t>วัฒนธรรมของตำบลได้รับการสืบทอด</t>
  </si>
  <si>
    <t>เพื่อพัฒนาตำบล     นาพันสาม</t>
  </si>
  <si>
    <t>การศึกษาฯ</t>
  </si>
  <si>
    <t xml:space="preserve">            600,000     (งบ อบต.)</t>
  </si>
  <si>
    <t xml:space="preserve">       800,000     (งบ อบต.)</t>
  </si>
  <si>
    <t>ขนาดยาว 145 เมตร</t>
  </si>
  <si>
    <t>สูง 1.80 เมตร</t>
  </si>
  <si>
    <t>เพื่อสร้างความปลอดภัย</t>
  </si>
  <si>
    <t>ให้กับเด็ก ศพด.</t>
  </si>
  <si>
    <t>เด็ก ศพด.ได้รับ</t>
  </si>
  <si>
    <t>ความปลอดภัย</t>
  </si>
  <si>
    <t>ผ.03</t>
  </si>
  <si>
    <t xml:space="preserve">                                                               รายละเอียดโครงการพัฒนา                                                  แบบ ผ. 06</t>
  </si>
  <si>
    <t>ศาลา</t>
  </si>
  <si>
    <t>คลอง</t>
  </si>
  <si>
    <t>ระยะทาง</t>
  </si>
  <si>
    <t>ประตู เปิด-ปิด</t>
  </si>
  <si>
    <t>ประตูระบายน้ำ</t>
  </si>
  <si>
    <t>⁄</t>
  </si>
  <si>
    <t>โครงการอนุรักษ์วัมนธรรมประเพณีการแต่งงานโบราณ</t>
  </si>
  <si>
    <t>เพื่อเป็นการอนุรักษ์วัฒนธรรมประเพณี</t>
  </si>
  <si>
    <t xml:space="preserve">        60,000     (งบ อบต.)</t>
  </si>
  <si>
    <t xml:space="preserve">       60,000     (งบ อบต.)</t>
  </si>
  <si>
    <t xml:space="preserve">          60,000     (งบ อบต.)</t>
  </si>
  <si>
    <t xml:space="preserve">      40,000     (งบ อบต.)</t>
  </si>
  <si>
    <t xml:space="preserve">       40,000     (งบ อบต.)</t>
  </si>
  <si>
    <t xml:space="preserve">         40,000     (งบ อบต.)</t>
  </si>
  <si>
    <t xml:space="preserve">       100,000   (งบ อบต.)</t>
  </si>
  <si>
    <t xml:space="preserve">        20,000    (งบ อบต.)</t>
  </si>
  <si>
    <t xml:space="preserve">          20,000    (งบ อบต.)</t>
  </si>
  <si>
    <t xml:space="preserve">     150,000     (งบ อบต.)</t>
  </si>
  <si>
    <t xml:space="preserve">       150,000     (งบ อบต.)</t>
  </si>
  <si>
    <t>โครงการปรับปรุงศูนย์พัฒนาเด็กเล็กวัดนาพรม</t>
  </si>
  <si>
    <t>200,000 (งบอบต).</t>
  </si>
  <si>
    <t>ถนน คสล.กว้าง 4 เมตร ยาว 450 เมตร หนา 0.15 เมตร</t>
  </si>
  <si>
    <t xml:space="preserve">  </t>
  </si>
  <si>
    <t xml:space="preserve">ถนนลูกรัง กว้าง 6 เมตร ยาว 1,280 ม. หนา 0.20 เมตร </t>
  </si>
  <si>
    <t>โครงการก่อสร้างสะพาน คสล. ข้ามคลอง ดี 23</t>
  </si>
  <si>
    <t>เพื่อให้ประชาชนได้สัญจรไป-มาได้สะดวกรวดเร็ว</t>
  </si>
  <si>
    <t>กว้าง 6 เมตร  ยาว 19 เมตร</t>
  </si>
  <si>
    <t xml:space="preserve">โครงการปรับปรุงภูมิทัศน์และปรับปรุงภายในอาคาร อบต.นาพันสาม </t>
  </si>
  <si>
    <t>โครงการสมุดความดี</t>
  </si>
  <si>
    <t>โครงการส่งเสริมคุณธรรมและจริยธรรมในการป้องกันการทุจริต</t>
  </si>
  <si>
    <t>โครงการอบรมให้ความรู้ด้านกฎหมายท้องถิ่นแก่ประชาชน</t>
  </si>
  <si>
    <t>โครงการคนดีมีคุณธรรม อบต.นาพันสาม</t>
  </si>
  <si>
    <t>เพื่อสร้างจิตสำนึกที่ดีแก่บุคลากร</t>
  </si>
  <si>
    <t>เพื่อสร้างจิตสำนึกและความตระหนักแก่ประชาชนทุกภาคส่วน</t>
  </si>
  <si>
    <t>เพื่อส่งเสริมและสร้างจิตสำนึกที่ดี</t>
  </si>
  <si>
    <t>บุคลากรมีคุณธรรมและมีจิตสำนึกที่ดี</t>
  </si>
  <si>
    <t>ประชาชน อบต.นาพันสาม มีคุณธรรม</t>
  </si>
  <si>
    <r>
      <t>โครงการอบรมค่ายพุทธบุตรโรงเรียนวัดนาพรม โรงเรียน</t>
    </r>
    <r>
      <rPr>
        <sz val="12"/>
        <rFont val="TH SarabunIT๙"/>
        <family val="2"/>
      </rPr>
      <t>บ้านดอนมะขามช้าง</t>
    </r>
  </si>
  <si>
    <t xml:space="preserve">โครงการปรับปรุงอาคารเอนกประสงค์ ICT </t>
  </si>
  <si>
    <t>โครงการก่อสร้างโรงจอดรถ อบต.นาพันสาม</t>
  </si>
  <si>
    <t>จำนวน 1แห่ง</t>
  </si>
  <si>
    <t>โรงจอดรถ</t>
  </si>
  <si>
    <t>มีสถานที่อำนวยความสะดวกแก่ประชาชน</t>
  </si>
  <si>
    <t>เพื่อมีสถานที่ในการอำนวยความสะดวกแก่ประชาชน</t>
  </si>
  <si>
    <t>โครงการปรับปรุงถนนบริเวณวัดนาพรม</t>
  </si>
  <si>
    <t>ถนนวัดนาพรม</t>
  </si>
  <si>
    <t>กองช่าง</t>
  </si>
  <si>
    <t>โครงการก่อสร้างถนน คสล.สายเลียบคลองชลประทาน หมู่ 2 เชื่อมหมู่ 7</t>
  </si>
  <si>
    <t>โครงการก่อสร้างถนน คสล.สายนาเกาะ หมู่ 4</t>
  </si>
  <si>
    <t xml:space="preserve">ถนนกว้าง 3 เมตร ยาว 1,120 เมตร หนา .15เซนติเมตร </t>
  </si>
  <si>
    <t>กิองช่าง</t>
  </si>
  <si>
    <t xml:space="preserve"> - ยุทธศาสตร์การพัฒนาของ อปท.ในเขตจังหวัดที่ 1 การพัฒนาด้านโครงสร้างพื้นฐาน</t>
  </si>
  <si>
    <t>1,680,000    (งบ อบต.)</t>
  </si>
  <si>
    <t xml:space="preserve"> 150,000 (งบ อบต.)</t>
  </si>
  <si>
    <t>150,000 (งบ อบต.)</t>
  </si>
  <si>
    <t>400,000    (งบ อบต.)</t>
  </si>
  <si>
    <t>บล็อกคอนเวิร์ด</t>
  </si>
  <si>
    <t>กว้าง 6 เมตร ยาว 900 หนา 0.05 ซม.</t>
  </si>
  <si>
    <t>150,000  (งบ อบต.)</t>
  </si>
  <si>
    <t>300,000  (งบ อบต.)</t>
  </si>
  <si>
    <t xml:space="preserve">  329,225 (งบ อบต.)</t>
  </si>
  <si>
    <t>300,000    (งบ อบต.)</t>
  </si>
  <si>
    <t xml:space="preserve"> 200,000    (งบ อบต.)</t>
  </si>
  <si>
    <t xml:space="preserve"> 100,000    (งบ อบต.)</t>
  </si>
  <si>
    <t>400,000   (งบ อบต.)</t>
  </si>
  <si>
    <t xml:space="preserve">   กองช่าง</t>
  </si>
  <si>
    <t>450,000    (งบ อบต.)</t>
  </si>
  <si>
    <t xml:space="preserve">  378,000    (งบ อบต.)</t>
  </si>
  <si>
    <t xml:space="preserve">กว้าง 2.30 เมตร ยาว 150 เมตร หนา 0.15 เมตร </t>
  </si>
  <si>
    <t>โครงการปรับปรุงถนน คสล.สายบ้านคลองใหญ่</t>
  </si>
  <si>
    <t>โครงการก่อสร้างถนน คสล. สายบ้านคลองใหญ่ /คลองหนองโพธิ์ เชื่อมตำบลหาดเจ้าสำราญ</t>
  </si>
  <si>
    <t>โครงการก่อสร้างถนนคสล.ซอยแสนสุข หมู่ 9</t>
  </si>
  <si>
    <r>
      <t>เ</t>
    </r>
    <r>
      <rPr>
        <sz val="14"/>
        <rFont val="TH SarabunIT๙"/>
        <family val="2"/>
      </rPr>
      <t>พื่อส่งเสริมให้เด็กมีความกล้าและมีเครือข่ายด้านการป้องกันการทุจริต</t>
    </r>
  </si>
  <si>
    <t>โครงการปรับปรุงถนนนาหัวเรือ ในเขตหมู่ 4</t>
  </si>
  <si>
    <t>แผนพัฒนาสามปี (พ.ศ.2561 -2564)</t>
  </si>
  <si>
    <t>องค์การบริหารส่วนตำบลนาพันสาม อำเภอเมือง  จังหวัดเพชรบุรี</t>
  </si>
  <si>
    <t xml:space="preserve">  -ยุทธศาสตร์การพัฒนาของ อปท.ในเขตจังหวัดที่ 1 การพัฒนาด้านโครงสร้างพื้นฐาน</t>
  </si>
  <si>
    <t>1.ยุทธศาตร์การพัฒนาด้านดครงสร้างพื้นฐาน (แผนงานเคหะและชุมชน)</t>
  </si>
  <si>
    <t xml:space="preserve">ที่ </t>
  </si>
  <si>
    <t>เป้าหมาย</t>
  </si>
  <si>
    <t>(ผลผลิตโครงการ)</t>
  </si>
  <si>
    <t>2563(บาท)</t>
  </si>
  <si>
    <t>ตัวชี้วัด (kPI)</t>
  </si>
  <si>
    <t>ผลลัพธ์ที่คาดว่า</t>
  </si>
  <si>
    <t>จะได้รับ</t>
  </si>
  <si>
    <t>หน่วยงานที่</t>
  </si>
  <si>
    <t>รับผิดชอบ</t>
  </si>
  <si>
    <t>1.1.1 โครงการก่อสร้างถนน</t>
  </si>
  <si>
    <t>โครงการก่อสร้างถนน คสล. ซอย</t>
  </si>
  <si>
    <t>5 สกุล พร้อมรางระบายน้ำ</t>
  </si>
  <si>
    <t>เพื่อให้ประชาชนได้</t>
  </si>
  <si>
    <t>สัญจรไป - มาได้สะดวก</t>
  </si>
  <si>
    <t>รวดเร็ว</t>
  </si>
  <si>
    <t>ถนนกว้าง 3 เมตร</t>
  </si>
  <si>
    <t>ยาว 50 เมตร หนา</t>
  </si>
  <si>
    <t>0.15 เมตร</t>
  </si>
  <si>
    <t>โครงการก่อสร้างถนน คสล. สาย</t>
  </si>
  <si>
    <t>ถนนกว้าง 4 เมตร</t>
  </si>
  <si>
    <t>ยาว 95 เมตร หนา</t>
  </si>
  <si>
    <t>ประชาชนได้รับ</t>
  </si>
  <si>
    <t>ความสะดวกใน</t>
  </si>
  <si>
    <t>การเดินทาง</t>
  </si>
  <si>
    <t xml:space="preserve">        -</t>
  </si>
  <si>
    <t>กลางบ้านเชื่อมถนนคลอง</t>
  </si>
  <si>
    <t>ชลประทาน หมู่ 1</t>
  </si>
  <si>
    <t>บ้านนายพร้อม หมู่ 1</t>
  </si>
  <si>
    <t>นาโพธิ์น้อย หมู่ 2</t>
  </si>
  <si>
    <t>ยาว 268 เมตร</t>
  </si>
  <si>
    <t>หนา 0.15 เมตร</t>
  </si>
  <si>
    <t xml:space="preserve"> (งบ อบต.)</t>
  </si>
  <si>
    <t xml:space="preserve">โครงการก่อสร้างถนน คสล. </t>
  </si>
  <si>
    <t>สายเลียบคลองดี 18 หมู่ 1</t>
  </si>
  <si>
    <t>เชื่อมหมู่ 6</t>
  </si>
  <si>
    <t>ถนนกว้าง 6 เมตร</t>
  </si>
  <si>
    <t xml:space="preserve">ยาว 350 เมตร </t>
  </si>
  <si>
    <t>นาเกาะ  หมู่ 4</t>
  </si>
  <si>
    <t xml:space="preserve">ยาว 1,120 เมตร </t>
  </si>
  <si>
    <t>1.1.2   โครงการปรับปรุงถนน</t>
  </si>
  <si>
    <t xml:space="preserve">โครงการปรับปรุงถนน คสล. </t>
  </si>
  <si>
    <t>บ้านคลองใหญ่</t>
  </si>
  <si>
    <t xml:space="preserve">ยาว 268 เมตร </t>
  </si>
  <si>
    <t>1.ยุทธศาตร์การพัฒนาด้านโครงสร้างพื้นฐาน (แผนงานเคหะและชุมชน)</t>
  </si>
  <si>
    <t>สายบ้านคลองใหญ่/คลอง</t>
  </si>
  <si>
    <t>หนองโพธิ์เชื่อมตำบลหาดเจ้าสำราญ</t>
  </si>
  <si>
    <t xml:space="preserve">ยาว 450 เมตร </t>
  </si>
  <si>
    <t>เลียบคลองชลประทาน หมู่ 2</t>
  </si>
  <si>
    <t>เชื่อมหมู่ 7</t>
  </si>
  <si>
    <t xml:space="preserve">ยาว 500 เมตร </t>
  </si>
  <si>
    <t>ซอยข้างอนามัย หมู่ 5</t>
  </si>
  <si>
    <t xml:space="preserve">ยาว 170 เมตร </t>
  </si>
  <si>
    <t xml:space="preserve">โครงการก่อสร้างถนน ลาดยาง </t>
  </si>
  <si>
    <t>สายกลางบ้าน หมู่ 6</t>
  </si>
  <si>
    <t xml:space="preserve">ยาว 670 เมตร </t>
  </si>
  <si>
    <t xml:space="preserve">ถนน </t>
  </si>
  <si>
    <t>ลาดยาง</t>
  </si>
  <si>
    <t>AC สายวัดนาพรม หมู่ 8</t>
  </si>
  <si>
    <t xml:space="preserve">ยาว 150 เมตร </t>
  </si>
  <si>
    <t>สายเลียบคลองดี 18 ฝั่งตะวัน</t>
  </si>
  <si>
    <t>ออก หมู่ 9</t>
  </si>
  <si>
    <t xml:space="preserve">ยาว 125 เมตร </t>
  </si>
  <si>
    <t>โครงการก่อสร้างถนน ลูกรัง</t>
  </si>
  <si>
    <t>ซอยมาบห้าไร่ หมู่ 2</t>
  </si>
  <si>
    <t xml:space="preserve">ยาว 130 เมตร </t>
  </si>
  <si>
    <t>หนา 0.10 เมตร</t>
  </si>
  <si>
    <t>ลูกรัง</t>
  </si>
  <si>
    <t>รับความสะดวก</t>
  </si>
  <si>
    <t>โครงการก่อสร้างถนนลูกรัง</t>
  </si>
  <si>
    <t>สายคลองดี 18(หมู่5-7)</t>
  </si>
  <si>
    <t>ถนนลูกรังกว้าง6</t>
  </si>
  <si>
    <t>ยาว1,280ม.</t>
  </si>
  <si>
    <t>ความสะดวกใ</t>
  </si>
  <si>
    <t xml:space="preserve">โครงการก่อสร้างถนน ลูกรัง </t>
  </si>
  <si>
    <t>ซอย 2บ้านคลองใหญ่เชื่อมหมู่</t>
  </si>
  <si>
    <t>4 นาต้นโพธิ์</t>
  </si>
  <si>
    <t xml:space="preserve">ยาว 700 เมตร </t>
  </si>
  <si>
    <t>หนา 0.20 เมตร</t>
  </si>
  <si>
    <t>สายเลียบคลองดี 18 ฝั่งหมู่ 8</t>
  </si>
  <si>
    <t>หนา 0.30 เมตร</t>
  </si>
  <si>
    <t>สายหลังบ้านดอนแตง</t>
  </si>
  <si>
    <t xml:space="preserve"> หมู่ 9</t>
  </si>
  <si>
    <t xml:space="preserve">ยาว 1,100 เมตร </t>
  </si>
  <si>
    <t>พร้อมบดอัด หมู่ 5 เชื่อมหมู่ 7</t>
  </si>
  <si>
    <t xml:space="preserve">ยาว 1,250 เมตร </t>
  </si>
  <si>
    <t>สายบ้านปากง่าม บ้านคลอง</t>
  </si>
  <si>
    <t>ใหญ่ หมู่ 7</t>
  </si>
  <si>
    <t>ถนนลูกรังกว้าง3.00</t>
  </si>
  <si>
    <t>ยาว 9,200 ม.</t>
  </si>
  <si>
    <t>หนา0.20เมตร</t>
  </si>
  <si>
    <t>ความสะดวก</t>
  </si>
  <si>
    <t>ในการเดินทาง</t>
  </si>
  <si>
    <t>โครงการปรับปรุงถนนลูกรัง</t>
  </si>
  <si>
    <t>สายเลียบคลองชลประทาน</t>
  </si>
  <si>
    <t>หมู่ 3 - หมู่ 8</t>
  </si>
  <si>
    <t>ลูกรังจำนวน  300</t>
  </si>
  <si>
    <t>ลบ.ม.</t>
  </si>
  <si>
    <t>โครงการปรับปรุงถนนสาย</t>
  </si>
  <si>
    <t>กลางบ้านนาขลู่ หมู่ 1 (คลอง</t>
  </si>
  <si>
    <t>ชลประทานถึงทางแยกถนนสาย</t>
  </si>
  <si>
    <t>กลางบ้านหมู่ 6</t>
  </si>
  <si>
    <t xml:space="preserve">ยาว 650 เมตร </t>
  </si>
  <si>
    <t>โครงการปรับปรุงถนน คสล.</t>
  </si>
  <si>
    <t>สายฝั่งท่า- คลองใหญ่ หมู่ 3</t>
  </si>
  <si>
    <t>ถนนกว้าง 5 เมตร</t>
  </si>
  <si>
    <t>โครงการปรับปรุงถนนนาหัวเรือ</t>
  </si>
  <si>
    <t>ในเขตหมู่ 4</t>
  </si>
  <si>
    <t>ลูกรังจำนวน 400</t>
  </si>
  <si>
    <t>โครงการปรับปรุงสาย</t>
  </si>
  <si>
    <t>มิตรภาพ หมู่ 6</t>
  </si>
  <si>
    <t>ยาว 1,300 ม.</t>
  </si>
  <si>
    <t>หนา0.15 เมตร</t>
  </si>
  <si>
    <t>โครงการส่งเสริมเครือข่ายศูนย์เพาะบ่มความดี</t>
  </si>
  <si>
    <t>เพื่อส่งเสริมเครือข่ายของศูนย์ฯ</t>
  </si>
  <si>
    <t>ประชาชนมีเครือข่าย</t>
  </si>
  <si>
    <t>เพื่อดำเนินการตามภารกิจถ่ายโอน</t>
  </si>
  <si>
    <t>ผู้สูงอายุที่เข้าหลักเกณฑ์</t>
  </si>
  <si>
    <t>จำนวนผู้สูงอายุ</t>
  </si>
  <si>
    <t>สงเคราะห์เบี้ยยังชีพผู้พิการ</t>
  </si>
  <si>
    <t>สงเคราะห์เบี้ยยังชีพผู้สูงอายุ</t>
  </si>
  <si>
    <t>ผู้พิการที่เข้าหลักเกณฑ์</t>
  </si>
  <si>
    <t>ผู้พิการได้รับการดูแล</t>
  </si>
  <si>
    <t>กองสวัสดิการสังคม</t>
  </si>
  <si>
    <t>สงเคราะห์เบี้ยยังชีพผู้ป่วยเอดส์</t>
  </si>
  <si>
    <t>เพื่อช่วยเหลือผู้ป่วยเอดส์ในพื้นที่</t>
  </si>
  <si>
    <t>จำนวนผู้ป่วย</t>
  </si>
  <si>
    <t>ผู้ป่วยฯได้รับการสงเคราะห์</t>
  </si>
  <si>
    <t>โครงการรโรงเรียนปราบยุงลาย</t>
  </si>
  <si>
    <t>เพื่อรณรงค์ป้องกันโรค</t>
  </si>
  <si>
    <t xml:space="preserve">    50,000    (งบ อบต.)</t>
  </si>
  <si>
    <t>1.2 แนวทางการพัฒนา งานขยายเขตไฟฟ้าและติดตั้งไฟฟ้าสาธารณะ</t>
  </si>
  <si>
    <t>1.1.3 งานขยายเขตไฟฟ้าและติดตั้งไฟฟ้าสาธารณะ</t>
  </si>
  <si>
    <t>โครงการติดตั้งไฟฟ้าส่องสว่างสายนาพันสามเชื่อมต่อเทศบาลตำบลหาดเจ้าสำราญหมู่ 6, หมู่ 1,หมู่ 2 หมู่4 หมู่ 7</t>
  </si>
  <si>
    <t>เพื่อให้ประชาชนมีความปลอดภัยในการเดินทาง</t>
  </si>
  <si>
    <t>จำนวน 250 จุด</t>
  </si>
  <si>
    <t>ประชาชนมีความปลอดภัยในการเดินทาง</t>
  </si>
  <si>
    <t>จำนวนจุด</t>
  </si>
  <si>
    <t>โครงการจัดเวทีประชาคมเพื่อส่งเสริมการมีส่วนร่วมในการจัดทำแผนพัฒนาท้องถิ่น (ประชาคมตำบล)</t>
  </si>
  <si>
    <t>5,568,000   (งบ อบต.)</t>
  </si>
  <si>
    <t>624,000  (งบ อบต.)</t>
  </si>
  <si>
    <t>จำนวนผู้พิการ</t>
  </si>
  <si>
    <t>โครงการผู้สูงอายุมีสุขภาพดี ชีวิตมีสุข</t>
  </si>
  <si>
    <t>โครงการกลุ่มสตรีสุขภาพดีชีวิตมีสุข</t>
  </si>
  <si>
    <t>เพื่อส่งเสริมให้สตรีมีสุขภาพและคุณภาพชีวิตที่ดี</t>
  </si>
  <si>
    <t xml:space="preserve">อบรมส่งเสริมความรู้ในด้านคุณภาพชีวิตให้กับสตรี </t>
  </si>
  <si>
    <t xml:space="preserve">    5000   (งบ อบต.)</t>
  </si>
  <si>
    <t xml:space="preserve">   5000  (งบ อบต.)</t>
  </si>
  <si>
    <t xml:space="preserve">       5000   (งบ อบต.)</t>
  </si>
  <si>
    <t xml:space="preserve">   5000    (งบ อบต.)</t>
  </si>
  <si>
    <t>ประชาชนได้รับการส่งเสริมคุณภาพชีวิต</t>
  </si>
  <si>
    <t>โครงการฝึกอบรมกลุ่มอาชีพการทำพิมเสนน้ำ</t>
  </si>
  <si>
    <t>เพื่อส่งเสริมอาชีพ</t>
  </si>
  <si>
    <t>อบรมส่งเสริมความรู้ในด้านการส่งเสริมอาชีพ</t>
  </si>
  <si>
    <t>โครงการส่งเสริมการออกแบบบรรจุภัณฑ์ขนมหวาน</t>
  </si>
  <si>
    <t>โครงการฝึกอบรมอาชีพให้กับกลุ่มสตรีและประชาชนทั่วไปของตำบลนาพันสาม</t>
  </si>
  <si>
    <t>โครงการรณรงค์ป้องกันโรคพิษสุนัขบ้า</t>
  </si>
  <si>
    <t>เพื่อป้องกันและควบคุมโรคพิษสุนัขบ้า</t>
  </si>
  <si>
    <t>โครงการอนุรักษ์ธรรมชาติและสิ่งแวดล้อม</t>
  </si>
  <si>
    <t xml:space="preserve">   20,000     (งบ อบต.)</t>
  </si>
  <si>
    <t xml:space="preserve">  20,000   (งบ อบต.)</t>
  </si>
  <si>
    <t xml:space="preserve">   20,000   (งบ อบต.)</t>
  </si>
  <si>
    <t>โครงการจัดกิจกรรมงานรัฐพิธี งานวันเฉลิมพระชนมพรรษาสมเด็จพระนางเจ้าพระบรมราชินีนาถ</t>
  </si>
  <si>
    <t>โครงการอบรมให้ความรู้ด้านกฎหมาย คณะผู้บริหาร สมาชิกสภาฯพนักงานส่วนตำบลและประชาชนตำบลนพันสาม</t>
  </si>
  <si>
    <t>โครงการก่อสร้างถนน คสล.สายเลียบคลองชลประทาน หมู่ 1 เชื่อมหมู่ 6 (ต่อจากเดิม)</t>
  </si>
  <si>
    <t xml:space="preserve">กว้าง 3.00 เมตร ยาว 212 เมตร หนา 0.15 เมตร </t>
  </si>
  <si>
    <t>ถนน</t>
  </si>
  <si>
    <t>โครงการก่อสร้างถนน คสล. สายซอยข้าง รพ.สต.บ้านดอนมะขามช้าง</t>
  </si>
  <si>
    <t>โครงการก่อสร้างถนน คสล.สายเสียบคลองดี 18 หมู่ 1 เชื่อม  หมู่ 6 (ต่อจากเดิม)</t>
  </si>
  <si>
    <t xml:space="preserve">  190,000   (งบ อบต.)</t>
  </si>
  <si>
    <t>โครงการก่อสร้างรางระบายน้ำถนนบ้านดอนหัวกรวด หมู่ 8</t>
  </si>
  <si>
    <t>ปรับปรุงถนนลาดยาง 4.00 เมตรยาว 165 เมตรหนา 0.05</t>
  </si>
  <si>
    <t>โครงการกลบหลุมบ่อถนนสายเลียบคลองหนองโพธิ์</t>
  </si>
  <si>
    <t>โดยใช้วัสดุหินคลุกจำนวน 226.00ลูกบาศ์กเมตร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</si>
</sst>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1070000]d/m/yy;@"/>
    <numFmt numFmtId="205" formatCode="_-* #,##0.0_-;\-* #,##0.0_-;_-* &quot;-&quot;??_-;_-@_-"/>
    <numFmt numFmtId="206" formatCode="_-* #,##0.000_-;\-* #,##0.000_-;_-* &quot;-&quot;??_-;_-@_-"/>
    <numFmt numFmtId="207" formatCode="_-&quot;฿&quot;* #,##0.0_-;\-&quot;฿&quot;* #,##0.0_-;_-&quot;฿&quot;* &quot;-&quot;??_-;_-@_-"/>
    <numFmt numFmtId="208" formatCode="_-&quot;฿&quot;* #,##0_-;\-&quot;฿&quot;* #,##0_-;_-&quot;฿&quot;* &quot;-&quot;??_-;_-@_-"/>
    <numFmt numFmtId="209" formatCode="[$-409]dddd\,\ mmmm\ d\,\ yyyy"/>
    <numFmt numFmtId="210" formatCode="[$-409]h:mm:ss\ AM/PM"/>
    <numFmt numFmtId="211" formatCode="0.0"/>
    <numFmt numFmtId="212" formatCode="_(* #,##0.0_);_(* \(#,##0.0\);_(* &quot;-&quot;??_);_(@_)"/>
    <numFmt numFmtId="213" formatCode="_(* #,##0_);_(* \(#,##0\);_(* &quot;-&quot;??_);_(@_)"/>
  </numFmts>
  <fonts count="102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b/>
      <sz val="13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6"/>
      <name val="Angsana New"/>
      <family val="1"/>
    </font>
    <font>
      <sz val="12"/>
      <name val="TH SarabunIT๙"/>
      <family val="2"/>
    </font>
    <font>
      <sz val="16"/>
      <name val="Calibri"/>
      <family val="2"/>
    </font>
    <font>
      <sz val="11"/>
      <name val="TH SarabunIT๙"/>
      <family val="2"/>
    </font>
    <font>
      <sz val="10"/>
      <name val="TH SarabunIT๙"/>
      <family val="2"/>
    </font>
    <font>
      <sz val="9"/>
      <name val="TH SarabunIT๙"/>
      <family val="2"/>
    </font>
    <font>
      <sz val="8"/>
      <name val="TH SarabunIT๙"/>
      <family val="2"/>
    </font>
    <font>
      <b/>
      <sz val="11"/>
      <name val="TH SarabunIT๙"/>
      <family val="2"/>
    </font>
    <font>
      <b/>
      <sz val="9"/>
      <name val="TH SarabunIT๙"/>
      <family val="2"/>
    </font>
    <font>
      <b/>
      <sz val="10"/>
      <name val="TH SarabunIT๙"/>
      <family val="2"/>
    </font>
    <font>
      <b/>
      <sz val="8"/>
      <name val="TH SarabunIT๙"/>
      <family val="2"/>
    </font>
    <font>
      <sz val="16"/>
      <color indexed="8"/>
      <name val="TH SarabunTHA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20"/>
      <color indexed="8"/>
      <name val="TH SarabunIT๙"/>
      <family val="2"/>
    </font>
    <font>
      <sz val="14"/>
      <color indexed="10"/>
      <name val="TH SarabunIT๙"/>
      <family val="2"/>
    </font>
    <font>
      <b/>
      <sz val="20"/>
      <color indexed="8"/>
      <name val="TH SarabunIT๙"/>
      <family val="2"/>
    </font>
    <font>
      <b/>
      <sz val="13"/>
      <color indexed="10"/>
      <name val="TH SarabunIT๙"/>
      <family val="2"/>
    </font>
    <font>
      <b/>
      <sz val="12"/>
      <color indexed="10"/>
      <name val="TH SarabunIT๙"/>
      <family val="2"/>
    </font>
    <font>
      <b/>
      <sz val="8"/>
      <color indexed="10"/>
      <name val="TH SarabunIT๙"/>
      <family val="2"/>
    </font>
    <font>
      <b/>
      <sz val="14"/>
      <color indexed="10"/>
      <name val="TH SarabunIT๙"/>
      <family val="2"/>
    </font>
    <font>
      <sz val="12"/>
      <color indexed="8"/>
      <name val="TH SarabunIT๙"/>
      <family val="2"/>
    </font>
    <font>
      <sz val="16"/>
      <color indexed="13"/>
      <name val="TH SarabunIT๙"/>
      <family val="2"/>
    </font>
    <font>
      <b/>
      <sz val="12"/>
      <color indexed="8"/>
      <name val="TH SarabunIT๙"/>
      <family val="2"/>
    </font>
    <font>
      <b/>
      <sz val="10"/>
      <color indexed="8"/>
      <name val="TH SarabunIT๙"/>
      <family val="2"/>
    </font>
    <font>
      <b/>
      <sz val="17"/>
      <color indexed="8"/>
      <name val="TH SarabunIT๙"/>
      <family val="2"/>
    </font>
    <font>
      <sz val="12"/>
      <color indexed="10"/>
      <name val="TH SarabunIT๙"/>
      <family val="2"/>
    </font>
    <font>
      <sz val="14"/>
      <color indexed="8"/>
      <name val="TH SarabunTHAI"/>
      <family val="2"/>
    </font>
    <font>
      <b/>
      <sz val="9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25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rgb="FFFF0000"/>
      <name val="TH SarabunIT๙"/>
      <family val="2"/>
    </font>
    <font>
      <sz val="20"/>
      <color theme="1"/>
      <name val="TH SarabunIT๙"/>
      <family val="2"/>
    </font>
    <font>
      <sz val="14"/>
      <color rgb="FFFF0000"/>
      <name val="TH SarabunIT๙"/>
      <family val="2"/>
    </font>
    <font>
      <b/>
      <sz val="20"/>
      <color theme="1"/>
      <name val="TH SarabunIT๙"/>
      <family val="2"/>
    </font>
    <font>
      <b/>
      <sz val="13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8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theme="1"/>
      <name val="TH SarabunIT๙"/>
      <family val="2"/>
    </font>
    <font>
      <sz val="16"/>
      <color rgb="FFFFFF00"/>
      <name val="TH SarabunIT๙"/>
      <family val="2"/>
    </font>
    <font>
      <b/>
      <sz val="12"/>
      <color theme="1"/>
      <name val="TH SarabunIT๙"/>
      <family val="2"/>
    </font>
    <font>
      <b/>
      <sz val="10"/>
      <color theme="1"/>
      <name val="TH SarabunIT๙"/>
      <family val="2"/>
    </font>
    <font>
      <b/>
      <sz val="17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theme="1"/>
      <name val="TH SarabunTHAI"/>
      <family val="2"/>
    </font>
    <font>
      <b/>
      <sz val="8"/>
      <color theme="1"/>
      <name val="TH SarabunIT๙"/>
      <family val="2"/>
    </font>
    <font>
      <b/>
      <sz val="9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79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top"/>
    </xf>
    <xf numFmtId="0" fontId="79" fillId="0" borderId="12" xfId="0" applyFont="1" applyBorder="1" applyAlignment="1">
      <alignment vertical="top" wrapText="1"/>
    </xf>
    <xf numFmtId="0" fontId="79" fillId="0" borderId="12" xfId="0" applyFont="1" applyBorder="1" applyAlignment="1">
      <alignment horizontal="left" vertical="top" wrapText="1"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8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82" fillId="0" borderId="12" xfId="0" applyFont="1" applyBorder="1" applyAlignment="1">
      <alignment vertical="top" wrapText="1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 vertical="top" wrapText="1"/>
    </xf>
    <xf numFmtId="0" fontId="79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1" fillId="0" borderId="12" xfId="0" applyFont="1" applyBorder="1" applyAlignment="1">
      <alignment vertical="center"/>
    </xf>
    <xf numFmtId="0" fontId="84" fillId="13" borderId="1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9" fillId="0" borderId="12" xfId="0" applyFont="1" applyBorder="1" applyAlignment="1">
      <alignment horizontal="center" vertical="top" wrapText="1"/>
    </xf>
    <xf numFmtId="0" fontId="83" fillId="0" borderId="13" xfId="0" applyFont="1" applyFill="1" applyBorder="1" applyAlignment="1">
      <alignment/>
    </xf>
    <xf numFmtId="0" fontId="83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79" fillId="7" borderId="12" xfId="0" applyFont="1" applyFill="1" applyBorder="1" applyAlignment="1">
      <alignment horizontal="center"/>
    </xf>
    <xf numFmtId="3" fontId="2" fillId="7" borderId="12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81" fillId="0" borderId="11" xfId="0" applyFont="1" applyBorder="1" applyAlignment="1">
      <alignment vertical="center"/>
    </xf>
    <xf numFmtId="0" fontId="81" fillId="0" borderId="11" xfId="0" applyFont="1" applyBorder="1" applyAlignment="1">
      <alignment horizontal="center" vertical="center"/>
    </xf>
    <xf numFmtId="0" fontId="81" fillId="34" borderId="15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/>
    </xf>
    <xf numFmtId="0" fontId="81" fillId="35" borderId="15" xfId="0" applyFont="1" applyFill="1" applyBorder="1" applyAlignment="1">
      <alignment horizontal="center" vertical="center"/>
    </xf>
    <xf numFmtId="0" fontId="81" fillId="35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79" fillId="36" borderId="12" xfId="0" applyFont="1" applyFill="1" applyBorder="1" applyAlignment="1">
      <alignment vertical="top" wrapText="1"/>
    </xf>
    <xf numFmtId="0" fontId="79" fillId="36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3" fontId="2" fillId="7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36" borderId="12" xfId="0" applyFont="1" applyFill="1" applyBorder="1" applyAlignment="1">
      <alignment vertical="top" wrapText="1"/>
    </xf>
    <xf numFmtId="0" fontId="84" fillId="34" borderId="13" xfId="0" applyFont="1" applyFill="1" applyBorder="1" applyAlignment="1">
      <alignment vertical="center"/>
    </xf>
    <xf numFmtId="0" fontId="79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/>
    </xf>
    <xf numFmtId="0" fontId="79" fillId="0" borderId="10" xfId="0" applyFont="1" applyBorder="1" applyAlignment="1">
      <alignment vertical="top" wrapText="1"/>
    </xf>
    <xf numFmtId="3" fontId="2" fillId="36" borderId="12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vertical="top"/>
    </xf>
    <xf numFmtId="0" fontId="84" fillId="9" borderId="13" xfId="0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2" fillId="36" borderId="12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83" fillId="0" borderId="12" xfId="0" applyFont="1" applyBorder="1" applyAlignment="1">
      <alignment vertical="center" wrapText="1"/>
    </xf>
    <xf numFmtId="0" fontId="79" fillId="0" borderId="11" xfId="0" applyFont="1" applyBorder="1" applyAlignment="1">
      <alignment vertical="top" wrapText="1"/>
    </xf>
    <xf numFmtId="0" fontId="79" fillId="0" borderId="14" xfId="0" applyFont="1" applyBorder="1" applyAlignment="1">
      <alignment vertical="top" wrapText="1"/>
    </xf>
    <xf numFmtId="199" fontId="79" fillId="0" borderId="0" xfId="33" applyNumberFormat="1" applyFont="1" applyAlignment="1">
      <alignment/>
    </xf>
    <xf numFmtId="0" fontId="86" fillId="0" borderId="0" xfId="0" applyFont="1" applyAlignment="1">
      <alignment/>
    </xf>
    <xf numFmtId="0" fontId="79" fillId="0" borderId="0" xfId="0" applyFont="1" applyAlignment="1">
      <alignment vertical="top"/>
    </xf>
    <xf numFmtId="3" fontId="3" fillId="36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80" fillId="0" borderId="12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3" fontId="80" fillId="7" borderId="12" xfId="0" applyNumberFormat="1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wrapText="1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84" fillId="34" borderId="13" xfId="0" applyFont="1" applyFill="1" applyBorder="1" applyAlignment="1">
      <alignment horizontal="left" vertical="center"/>
    </xf>
    <xf numFmtId="0" fontId="81" fillId="0" borderId="12" xfId="0" applyFont="1" applyBorder="1" applyAlignment="1">
      <alignment vertical="center" wrapText="1"/>
    </xf>
    <xf numFmtId="0" fontId="81" fillId="0" borderId="12" xfId="0" applyFont="1" applyBorder="1" applyAlignment="1">
      <alignment horizontal="left" vertical="top" wrapText="1"/>
    </xf>
    <xf numFmtId="0" fontId="87" fillId="9" borderId="15" xfId="0" applyFont="1" applyFill="1" applyBorder="1" applyAlignment="1">
      <alignment horizontal="center" vertical="center"/>
    </xf>
    <xf numFmtId="0" fontId="87" fillId="9" borderId="16" xfId="0" applyFont="1" applyFill="1" applyBorder="1" applyAlignment="1">
      <alignment horizontal="center" vertical="center"/>
    </xf>
    <xf numFmtId="0" fontId="87" fillId="35" borderId="15" xfId="0" applyFont="1" applyFill="1" applyBorder="1" applyAlignment="1">
      <alignment horizontal="center" vertical="center"/>
    </xf>
    <xf numFmtId="0" fontId="87" fillId="35" borderId="16" xfId="0" applyFont="1" applyFill="1" applyBorder="1" applyAlignment="1">
      <alignment horizontal="center"/>
    </xf>
    <xf numFmtId="0" fontId="87" fillId="34" borderId="15" xfId="0" applyFont="1" applyFill="1" applyBorder="1" applyAlignment="1">
      <alignment horizontal="center" vertical="center"/>
    </xf>
    <xf numFmtId="199" fontId="87" fillId="34" borderId="15" xfId="33" applyNumberFormat="1" applyFont="1" applyFill="1" applyBorder="1" applyAlignment="1">
      <alignment horizontal="center" vertical="center"/>
    </xf>
    <xf numFmtId="0" fontId="87" fillId="34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88" fillId="0" borderId="0" xfId="0" applyFont="1" applyAlignment="1">
      <alignment horizontal="left"/>
    </xf>
    <xf numFmtId="0" fontId="79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79" fillId="0" borderId="12" xfId="0" applyFont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  <xf numFmtId="0" fontId="79" fillId="0" borderId="12" xfId="0" applyFont="1" applyBorder="1" applyAlignment="1">
      <alignment/>
    </xf>
    <xf numFmtId="3" fontId="79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 vertical="center"/>
    </xf>
    <xf numFmtId="199" fontId="90" fillId="0" borderId="0" xfId="33" applyNumberFormat="1" applyFont="1" applyFill="1" applyBorder="1" applyAlignment="1">
      <alignment horizontal="center" vertical="center"/>
    </xf>
    <xf numFmtId="199" fontId="89" fillId="0" borderId="0" xfId="33" applyNumberFormat="1" applyFont="1" applyFill="1" applyBorder="1" applyAlignment="1">
      <alignment horizontal="center" vertical="center"/>
    </xf>
    <xf numFmtId="199" fontId="91" fillId="0" borderId="0" xfId="33" applyNumberFormat="1" applyFont="1" applyFill="1" applyBorder="1" applyAlignment="1">
      <alignment horizontal="center" vertical="center"/>
    </xf>
    <xf numFmtId="0" fontId="84" fillId="13" borderId="12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vertical="center"/>
    </xf>
    <xf numFmtId="0" fontId="83" fillId="34" borderId="13" xfId="0" applyFont="1" applyFill="1" applyBorder="1" applyAlignment="1">
      <alignment vertical="center"/>
    </xf>
    <xf numFmtId="0" fontId="84" fillId="35" borderId="13" xfId="0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199" fontId="3" fillId="0" borderId="12" xfId="33" applyNumberFormat="1" applyFont="1" applyBorder="1" applyAlignment="1">
      <alignment horizontal="center" vertical="center"/>
    </xf>
    <xf numFmtId="41" fontId="9" fillId="0" borderId="12" xfId="33" applyNumberFormat="1" applyFont="1" applyBorder="1" applyAlignment="1">
      <alignment horizontal="center" vertical="center"/>
    </xf>
    <xf numFmtId="0" fontId="8" fillId="13" borderId="12" xfId="0" applyNumberFormat="1" applyFont="1" applyFill="1" applyBorder="1" applyAlignment="1">
      <alignment horizontal="center" vertical="center"/>
    </xf>
    <xf numFmtId="199" fontId="10" fillId="13" borderId="12" xfId="33" applyNumberFormat="1" applyFont="1" applyFill="1" applyBorder="1" applyAlignment="1">
      <alignment horizontal="center" vertical="center"/>
    </xf>
    <xf numFmtId="199" fontId="8" fillId="13" borderId="12" xfId="33" applyNumberFormat="1" applyFont="1" applyFill="1" applyBorder="1" applyAlignment="1">
      <alignment horizontal="center" vertical="center"/>
    </xf>
    <xf numFmtId="194" fontId="3" fillId="0" borderId="12" xfId="0" applyNumberFormat="1" applyFont="1" applyBorder="1" applyAlignment="1">
      <alignment horizontal="center" vertical="center"/>
    </xf>
    <xf numFmtId="199" fontId="7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9" fontId="3" fillId="0" borderId="12" xfId="0" applyNumberFormat="1" applyFont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199" fontId="3" fillId="9" borderId="15" xfId="33" applyNumberFormat="1" applyFont="1" applyFill="1" applyBorder="1" applyAlignment="1">
      <alignment horizontal="center" vertical="center"/>
    </xf>
    <xf numFmtId="199" fontId="3" fillId="9" borderId="16" xfId="33" applyNumberFormat="1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199" fontId="4" fillId="0" borderId="12" xfId="33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1" fillId="0" borderId="12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0" fontId="83" fillId="0" borderId="0" xfId="0" applyFont="1" applyAlignment="1">
      <alignment horizontal="center" vertical="center"/>
    </xf>
    <xf numFmtId="0" fontId="79" fillId="0" borderId="16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/>
    </xf>
    <xf numFmtId="0" fontId="79" fillId="7" borderId="14" xfId="0" applyFont="1" applyFill="1" applyBorder="1" applyAlignment="1">
      <alignment horizontal="center"/>
    </xf>
    <xf numFmtId="0" fontId="79" fillId="0" borderId="17" xfId="0" applyFont="1" applyBorder="1" applyAlignment="1">
      <alignment horizontal="center" vertical="center"/>
    </xf>
    <xf numFmtId="0" fontId="79" fillId="7" borderId="11" xfId="0" applyFont="1" applyFill="1" applyBorder="1" applyAlignment="1">
      <alignment horizontal="center" vertical="center"/>
    </xf>
    <xf numFmtId="0" fontId="79" fillId="7" borderId="11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vertical="top" wrapText="1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79" fillId="36" borderId="12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center" vertical="top"/>
    </xf>
    <xf numFmtId="0" fontId="79" fillId="0" borderId="12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top" wrapText="1"/>
    </xf>
    <xf numFmtId="3" fontId="79" fillId="0" borderId="12" xfId="0" applyNumberFormat="1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94" fillId="34" borderId="12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99" fontId="8" fillId="0" borderId="0" xfId="33" applyNumberFormat="1" applyFont="1" applyFill="1" applyBorder="1" applyAlignment="1">
      <alignment horizontal="center" vertical="center"/>
    </xf>
    <xf numFmtId="41" fontId="7" fillId="0" borderId="0" xfId="3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9" fontId="10" fillId="0" borderId="0" xfId="33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199" fontId="12" fillId="0" borderId="12" xfId="33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79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horizontal="center" vertical="center" wrapText="1"/>
    </xf>
    <xf numFmtId="194" fontId="79" fillId="0" borderId="0" xfId="0" applyNumberFormat="1" applyFont="1" applyAlignment="1">
      <alignment/>
    </xf>
    <xf numFmtId="194" fontId="2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3" fontId="2" fillId="7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94" fontId="2" fillId="0" borderId="12" xfId="0" applyNumberFormat="1" applyFont="1" applyBorder="1" applyAlignment="1">
      <alignment horizontal="left" vertical="top" wrapText="1"/>
    </xf>
    <xf numFmtId="194" fontId="2" fillId="0" borderId="12" xfId="0" applyNumberFormat="1" applyFont="1" applyBorder="1" applyAlignment="1">
      <alignment horizontal="center" vertical="center"/>
    </xf>
    <xf numFmtId="194" fontId="2" fillId="7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194" fontId="79" fillId="0" borderId="12" xfId="0" applyNumberFormat="1" applyFont="1" applyBorder="1" applyAlignment="1">
      <alignment vertical="center"/>
    </xf>
    <xf numFmtId="194" fontId="2" fillId="0" borderId="12" xfId="0" applyNumberFormat="1" applyFont="1" applyBorder="1" applyAlignment="1">
      <alignment horizontal="left" vertical="center" wrapText="1"/>
    </xf>
    <xf numFmtId="194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left" vertical="center"/>
    </xf>
    <xf numFmtId="0" fontId="83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94" fontId="83" fillId="0" borderId="18" xfId="0" applyNumberFormat="1" applyFont="1" applyFill="1" applyBorder="1" applyAlignment="1">
      <alignment horizontal="left" vertical="center"/>
    </xf>
    <xf numFmtId="0" fontId="79" fillId="34" borderId="12" xfId="0" applyFont="1" applyFill="1" applyBorder="1" applyAlignment="1">
      <alignment horizontal="center" vertical="top"/>
    </xf>
    <xf numFmtId="0" fontId="79" fillId="34" borderId="12" xfId="0" applyFont="1" applyFill="1" applyBorder="1" applyAlignment="1">
      <alignment vertical="top" wrapText="1"/>
    </xf>
    <xf numFmtId="0" fontId="79" fillId="34" borderId="12" xfId="0" applyFont="1" applyFill="1" applyBorder="1" applyAlignment="1">
      <alignment horizontal="left" vertical="top" wrapText="1"/>
    </xf>
    <xf numFmtId="0" fontId="79" fillId="34" borderId="12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top" wrapText="1"/>
    </xf>
    <xf numFmtId="0" fontId="95" fillId="36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9" fillId="0" borderId="11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3" fontId="79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left" vertical="center"/>
    </xf>
    <xf numFmtId="0" fontId="93" fillId="0" borderId="12" xfId="0" applyFont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/>
    </xf>
    <xf numFmtId="0" fontId="80" fillId="36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79" fillId="36" borderId="0" xfId="0" applyFont="1" applyFill="1" applyBorder="1" applyAlignment="1">
      <alignment horizontal="center" vertical="top"/>
    </xf>
    <xf numFmtId="0" fontId="79" fillId="36" borderId="0" xfId="0" applyFont="1" applyFill="1" applyBorder="1" applyAlignment="1">
      <alignment vertical="top" wrapText="1"/>
    </xf>
    <xf numFmtId="0" fontId="79" fillId="36" borderId="0" xfId="0" applyFont="1" applyFill="1" applyBorder="1" applyAlignment="1">
      <alignment horizontal="left" vertical="top" wrapText="1"/>
    </xf>
    <xf numFmtId="0" fontId="79" fillId="36" borderId="0" xfId="0" applyFont="1" applyFill="1" applyBorder="1" applyAlignment="1">
      <alignment horizontal="center" vertical="center" wrapText="1"/>
    </xf>
    <xf numFmtId="3" fontId="79" fillId="36" borderId="0" xfId="0" applyNumberFormat="1" applyFont="1" applyFill="1" applyBorder="1" applyAlignment="1">
      <alignment horizontal="center" vertical="center" wrapText="1"/>
    </xf>
    <xf numFmtId="0" fontId="79" fillId="36" borderId="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79" fillId="36" borderId="12" xfId="0" applyFont="1" applyFill="1" applyBorder="1" applyAlignment="1">
      <alignment horizontal="center" vertical="top"/>
    </xf>
    <xf numFmtId="0" fontId="79" fillId="36" borderId="12" xfId="0" applyFont="1" applyFill="1" applyBorder="1" applyAlignment="1">
      <alignment horizontal="left" vertical="top" wrapText="1"/>
    </xf>
    <xf numFmtId="3" fontId="80" fillId="36" borderId="12" xfId="0" applyNumberFormat="1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194" fontId="83" fillId="0" borderId="12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9" fillId="0" borderId="14" xfId="0" applyFont="1" applyBorder="1" applyAlignment="1">
      <alignment horizontal="center"/>
    </xf>
    <xf numFmtId="0" fontId="81" fillId="0" borderId="14" xfId="0" applyFont="1" applyBorder="1" applyAlignment="1">
      <alignment/>
    </xf>
    <xf numFmtId="0" fontId="81" fillId="0" borderId="11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8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top"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82" fillId="36" borderId="0" xfId="0" applyFont="1" applyFill="1" applyBorder="1" applyAlignment="1">
      <alignment horizontal="center" vertical="top" wrapText="1"/>
    </xf>
    <xf numFmtId="0" fontId="12" fillId="36" borderId="12" xfId="0" applyFont="1" applyFill="1" applyBorder="1" applyAlignment="1">
      <alignment horizontal="left" vertical="top" wrapText="1"/>
    </xf>
    <xf numFmtId="0" fontId="93" fillId="36" borderId="12" xfId="0" applyFont="1" applyFill="1" applyBorder="1" applyAlignment="1">
      <alignment horizontal="center" vertical="top" wrapText="1"/>
    </xf>
    <xf numFmtId="3" fontId="14" fillId="36" borderId="12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top" wrapText="1"/>
    </xf>
    <xf numFmtId="0" fontId="3" fillId="36" borderId="12" xfId="0" applyFont="1" applyFill="1" applyBorder="1" applyAlignment="1">
      <alignment horizontal="left" vertical="top" wrapText="1"/>
    </xf>
    <xf numFmtId="194" fontId="2" fillId="0" borderId="13" xfId="0" applyNumberFormat="1" applyFont="1" applyFill="1" applyBorder="1" applyAlignment="1">
      <alignment horizontal="center" vertical="center" wrapText="1"/>
    </xf>
    <xf numFmtId="194" fontId="83" fillId="0" borderId="15" xfId="0" applyNumberFormat="1" applyFont="1" applyFill="1" applyBorder="1" applyAlignment="1">
      <alignment horizontal="left" vertical="center"/>
    </xf>
    <xf numFmtId="194" fontId="79" fillId="0" borderId="15" xfId="0" applyNumberFormat="1" applyFont="1" applyFill="1" applyBorder="1" applyAlignment="1">
      <alignment horizontal="center" vertical="center" wrapText="1"/>
    </xf>
    <xf numFmtId="194" fontId="79" fillId="0" borderId="15" xfId="0" applyNumberFormat="1" applyFont="1" applyFill="1" applyBorder="1" applyAlignment="1">
      <alignment horizontal="center"/>
    </xf>
    <xf numFmtId="194" fontId="2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top" wrapText="1"/>
    </xf>
    <xf numFmtId="0" fontId="83" fillId="0" borderId="18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93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3" fontId="12" fillId="0" borderId="11" xfId="0" applyNumberFormat="1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top" wrapText="1"/>
    </xf>
    <xf numFmtId="0" fontId="93" fillId="0" borderId="12" xfId="0" applyFont="1" applyBorder="1" applyAlignment="1">
      <alignment vertical="top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79" fillId="0" borderId="14" xfId="38" applyFont="1" applyFill="1" applyBorder="1" applyAlignment="1">
      <alignment horizontal="center" vertical="center"/>
      <protection/>
    </xf>
    <xf numFmtId="0" fontId="79" fillId="0" borderId="14" xfId="38" applyFont="1" applyFill="1" applyBorder="1" applyAlignment="1">
      <alignment horizontal="center"/>
      <protection/>
    </xf>
    <xf numFmtId="0" fontId="79" fillId="0" borderId="17" xfId="38" applyFont="1" applyFill="1" applyBorder="1" applyAlignment="1">
      <alignment horizontal="center" vertical="center"/>
      <protection/>
    </xf>
    <xf numFmtId="194" fontId="2" fillId="0" borderId="12" xfId="38" applyNumberFormat="1" applyFont="1" applyBorder="1" applyAlignment="1">
      <alignment horizontal="left" vertical="top" wrapText="1"/>
      <protection/>
    </xf>
    <xf numFmtId="194" fontId="2" fillId="0" borderId="12" xfId="38" applyNumberFormat="1" applyFont="1" applyBorder="1" applyAlignment="1">
      <alignment horizontal="center" vertical="center"/>
      <protection/>
    </xf>
    <xf numFmtId="194" fontId="79" fillId="0" borderId="12" xfId="38" applyNumberFormat="1" applyFont="1" applyBorder="1" applyAlignment="1">
      <alignment vertical="center"/>
      <protection/>
    </xf>
    <xf numFmtId="194" fontId="2" fillId="0" borderId="12" xfId="38" applyNumberFormat="1" applyFont="1" applyBorder="1" applyAlignment="1">
      <alignment horizontal="left" vertical="center" wrapText="1"/>
      <protection/>
    </xf>
    <xf numFmtId="194" fontId="2" fillId="0" borderId="12" xfId="38" applyNumberFormat="1" applyFont="1" applyBorder="1" applyAlignment="1">
      <alignment vertical="center" wrapText="1"/>
      <protection/>
    </xf>
    <xf numFmtId="0" fontId="2" fillId="0" borderId="12" xfId="38" applyNumberFormat="1" applyFont="1" applyFill="1" applyBorder="1" applyAlignment="1">
      <alignment horizontal="center" vertical="center"/>
      <protection/>
    </xf>
    <xf numFmtId="194" fontId="83" fillId="0" borderId="12" xfId="38" applyNumberFormat="1" applyFont="1" applyFill="1" applyBorder="1" applyAlignment="1">
      <alignment horizontal="left" vertical="center"/>
      <protection/>
    </xf>
    <xf numFmtId="194" fontId="2" fillId="0" borderId="13" xfId="38" applyNumberFormat="1" applyFont="1" applyFill="1" applyBorder="1" applyAlignment="1">
      <alignment horizontal="center" vertical="center" wrapText="1"/>
      <protection/>
    </xf>
    <xf numFmtId="194" fontId="83" fillId="0" borderId="15" xfId="38" applyNumberFormat="1" applyFont="1" applyFill="1" applyBorder="1" applyAlignment="1">
      <alignment horizontal="left" vertical="center"/>
      <protection/>
    </xf>
    <xf numFmtId="194" fontId="79" fillId="0" borderId="15" xfId="38" applyNumberFormat="1" applyFont="1" applyFill="1" applyBorder="1" applyAlignment="1">
      <alignment horizontal="center" vertical="center" wrapText="1"/>
      <protection/>
    </xf>
    <xf numFmtId="194" fontId="79" fillId="0" borderId="15" xfId="38" applyNumberFormat="1" applyFont="1" applyFill="1" applyBorder="1" applyAlignment="1">
      <alignment horizontal="center"/>
      <protection/>
    </xf>
    <xf numFmtId="194" fontId="2" fillId="0" borderId="16" xfId="38" applyNumberFormat="1" applyFont="1" applyBorder="1" applyAlignment="1">
      <alignment horizontal="center" vertical="top" wrapText="1"/>
      <protection/>
    </xf>
    <xf numFmtId="0" fontId="5" fillId="0" borderId="0" xfId="38" applyFont="1" applyFill="1" applyAlignment="1">
      <alignment vertical="center"/>
      <protection/>
    </xf>
    <xf numFmtId="41" fontId="15" fillId="0" borderId="12" xfId="33" applyNumberFormat="1" applyFont="1" applyBorder="1" applyAlignment="1">
      <alignment horizontal="center" vertical="center"/>
    </xf>
    <xf numFmtId="41" fontId="16" fillId="0" borderId="12" xfId="33" applyNumberFormat="1" applyFont="1" applyBorder="1" applyAlignment="1">
      <alignment horizontal="center" vertical="center"/>
    </xf>
    <xf numFmtId="199" fontId="16" fillId="0" borderId="12" xfId="33" applyNumberFormat="1" applyFont="1" applyBorder="1" applyAlignment="1">
      <alignment horizontal="center" vertical="center"/>
    </xf>
    <xf numFmtId="199" fontId="14" fillId="0" borderId="12" xfId="33" applyNumberFormat="1" applyFont="1" applyBorder="1" applyAlignment="1">
      <alignment horizontal="center" vertical="center"/>
    </xf>
    <xf numFmtId="41" fontId="14" fillId="0" borderId="12" xfId="33" applyNumberFormat="1" applyFont="1" applyBorder="1" applyAlignment="1">
      <alignment horizontal="center" vertical="center"/>
    </xf>
    <xf numFmtId="199" fontId="15" fillId="0" borderId="12" xfId="33" applyNumberFormat="1" applyFont="1" applyBorder="1" applyAlignment="1">
      <alignment horizontal="center" vertical="center"/>
    </xf>
    <xf numFmtId="199" fontId="18" fillId="13" borderId="12" xfId="33" applyNumberFormat="1" applyFont="1" applyFill="1" applyBorder="1" applyAlignment="1">
      <alignment horizontal="center" vertical="center"/>
    </xf>
    <xf numFmtId="199" fontId="19" fillId="13" borderId="12" xfId="33" applyNumberFormat="1" applyFont="1" applyFill="1" applyBorder="1" applyAlignment="1">
      <alignment horizontal="center" vertical="center"/>
    </xf>
    <xf numFmtId="199" fontId="20" fillId="13" borderId="12" xfId="33" applyNumberFormat="1" applyFont="1" applyFill="1" applyBorder="1" applyAlignment="1">
      <alignment horizontal="center" vertical="center"/>
    </xf>
    <xf numFmtId="199" fontId="21" fillId="13" borderId="12" xfId="33" applyNumberFormat="1" applyFont="1" applyFill="1" applyBorder="1" applyAlignment="1">
      <alignment horizontal="center" vertical="center"/>
    </xf>
    <xf numFmtId="41" fontId="17" fillId="0" borderId="12" xfId="33" applyNumberFormat="1" applyFont="1" applyBorder="1" applyAlignment="1">
      <alignment horizontal="center" vertical="center"/>
    </xf>
    <xf numFmtId="41" fontId="19" fillId="13" borderId="12" xfId="33" applyNumberFormat="1" applyFont="1" applyFill="1" applyBorder="1" applyAlignment="1">
      <alignment horizontal="center" vertical="center"/>
    </xf>
    <xf numFmtId="199" fontId="20" fillId="13" borderId="12" xfId="0" applyNumberFormat="1" applyFont="1" applyFill="1" applyBorder="1" applyAlignment="1">
      <alignment horizontal="center" vertical="center"/>
    </xf>
    <xf numFmtId="199" fontId="19" fillId="13" borderId="12" xfId="0" applyNumberFormat="1" applyFont="1" applyFill="1" applyBorder="1" applyAlignment="1">
      <alignment horizontal="center" vertical="center"/>
    </xf>
    <xf numFmtId="41" fontId="20" fillId="13" borderId="12" xfId="33" applyNumberFormat="1" applyFont="1" applyFill="1" applyBorder="1" applyAlignment="1">
      <alignment horizontal="center" vertical="center"/>
    </xf>
    <xf numFmtId="41" fontId="21" fillId="13" borderId="12" xfId="33" applyNumberFormat="1" applyFont="1" applyFill="1" applyBorder="1" applyAlignment="1">
      <alignment horizontal="center" vertical="center"/>
    </xf>
    <xf numFmtId="199" fontId="20" fillId="33" borderId="12" xfId="0" applyNumberFormat="1" applyFont="1" applyFill="1" applyBorder="1" applyAlignment="1">
      <alignment horizontal="center" vertical="center"/>
    </xf>
    <xf numFmtId="199" fontId="21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79" fillId="0" borderId="19" xfId="0" applyFont="1" applyBorder="1" applyAlignment="1">
      <alignment/>
    </xf>
    <xf numFmtId="0" fontId="82" fillId="36" borderId="12" xfId="0" applyFont="1" applyFill="1" applyBorder="1" applyAlignment="1">
      <alignment horizontal="center" vertical="top" wrapText="1"/>
    </xf>
    <xf numFmtId="0" fontId="12" fillId="36" borderId="0" xfId="0" applyFont="1" applyFill="1" applyBorder="1" applyAlignment="1">
      <alignment vertical="top" wrapText="1"/>
    </xf>
    <xf numFmtId="3" fontId="14" fillId="36" borderId="0" xfId="0" applyNumberFormat="1" applyFont="1" applyFill="1" applyBorder="1" applyAlignment="1">
      <alignment horizontal="center" vertical="center" wrapText="1"/>
    </xf>
    <xf numFmtId="0" fontId="93" fillId="36" borderId="0" xfId="0" applyFont="1" applyFill="1" applyBorder="1" applyAlignment="1">
      <alignment horizontal="center" vertical="top" wrapText="1"/>
    </xf>
    <xf numFmtId="0" fontId="81" fillId="0" borderId="0" xfId="0" applyFont="1" applyBorder="1" applyAlignment="1">
      <alignment vertical="top" wrapText="1"/>
    </xf>
    <xf numFmtId="0" fontId="83" fillId="0" borderId="0" xfId="0" applyFont="1" applyBorder="1" applyAlignment="1">
      <alignment horizontal="left" vertical="center"/>
    </xf>
    <xf numFmtId="0" fontId="4" fillId="36" borderId="12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3" fontId="79" fillId="36" borderId="12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top" wrapText="1"/>
    </xf>
    <xf numFmtId="3" fontId="81" fillId="0" borderId="12" xfId="0" applyNumberFormat="1" applyFont="1" applyFill="1" applyBorder="1" applyAlignment="1">
      <alignment horizontal="center" vertical="center" wrapText="1"/>
    </xf>
    <xf numFmtId="3" fontId="81" fillId="0" borderId="12" xfId="0" applyNumberFormat="1" applyFont="1" applyFill="1" applyBorder="1" applyAlignment="1">
      <alignment vertical="center" wrapText="1"/>
    </xf>
    <xf numFmtId="3" fontId="80" fillId="36" borderId="12" xfId="0" applyNumberFormat="1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Border="1" applyAlignment="1">
      <alignment vertical="center" wrapText="1"/>
    </xf>
    <xf numFmtId="194" fontId="2" fillId="0" borderId="0" xfId="0" applyNumberFormat="1" applyFont="1" applyBorder="1" applyAlignment="1">
      <alignment horizontal="left" vertical="center" wrapText="1"/>
    </xf>
    <xf numFmtId="194" fontId="83" fillId="36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left" vertical="top" wrapText="1"/>
    </xf>
    <xf numFmtId="194" fontId="79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2" xfId="38" applyNumberFormat="1" applyFont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 vertical="center"/>
    </xf>
    <xf numFmtId="0" fontId="19" fillId="13" borderId="12" xfId="0" applyNumberFormat="1" applyFont="1" applyFill="1" applyBorder="1" applyAlignment="1">
      <alignment horizontal="center" vertical="center"/>
    </xf>
    <xf numFmtId="194" fontId="15" fillId="0" borderId="12" xfId="0" applyNumberFormat="1" applyFont="1" applyBorder="1" applyAlignment="1">
      <alignment horizontal="center" vertical="center"/>
    </xf>
    <xf numFmtId="199" fontId="20" fillId="33" borderId="12" xfId="0" applyNumberFormat="1" applyFont="1" applyFill="1" applyBorder="1" applyAlignment="1">
      <alignment vertical="center"/>
    </xf>
    <xf numFmtId="0" fontId="83" fillId="0" borderId="15" xfId="0" applyFont="1" applyFill="1" applyBorder="1" applyAlignment="1">
      <alignment horizontal="left" vertical="center"/>
    </xf>
    <xf numFmtId="0" fontId="83" fillId="0" borderId="16" xfId="0" applyFont="1" applyFill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36" borderId="15" xfId="0" applyFont="1" applyFill="1" applyBorder="1" applyAlignment="1">
      <alignment horizontal="left" vertical="center"/>
    </xf>
    <xf numFmtId="0" fontId="98" fillId="36" borderId="12" xfId="0" applyFont="1" applyFill="1" applyBorder="1" applyAlignment="1">
      <alignment horizontal="center" vertical="center" wrapText="1"/>
    </xf>
    <xf numFmtId="194" fontId="79" fillId="0" borderId="12" xfId="0" applyNumberFormat="1" applyFont="1" applyFill="1" applyBorder="1" applyAlignment="1">
      <alignment horizontal="center" vertical="center" wrapText="1"/>
    </xf>
    <xf numFmtId="194" fontId="2" fillId="0" borderId="19" xfId="0" applyNumberFormat="1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left" vertical="center"/>
    </xf>
    <xf numFmtId="0" fontId="79" fillId="0" borderId="2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21" xfId="0" applyFont="1" applyBorder="1" applyAlignment="1">
      <alignment/>
    </xf>
    <xf numFmtId="0" fontId="79" fillId="0" borderId="22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3" fontId="79" fillId="0" borderId="14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4" xfId="0" applyFont="1" applyBorder="1" applyAlignment="1">
      <alignment/>
    </xf>
    <xf numFmtId="3" fontId="79" fillId="0" borderId="14" xfId="0" applyNumberFormat="1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21" xfId="0" applyFont="1" applyBorder="1" applyAlignment="1">
      <alignment/>
    </xf>
    <xf numFmtId="0" fontId="81" fillId="0" borderId="10" xfId="0" applyFont="1" applyBorder="1" applyAlignment="1">
      <alignment/>
    </xf>
    <xf numFmtId="0" fontId="93" fillId="0" borderId="11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83" fillId="0" borderId="13" xfId="0" applyFont="1" applyBorder="1" applyAlignment="1">
      <alignment/>
    </xf>
    <xf numFmtId="0" fontId="83" fillId="0" borderId="15" xfId="0" applyFont="1" applyBorder="1" applyAlignment="1">
      <alignment/>
    </xf>
    <xf numFmtId="0" fontId="83" fillId="0" borderId="0" xfId="0" applyFont="1" applyAlignment="1">
      <alignment/>
    </xf>
    <xf numFmtId="3" fontId="93" fillId="0" borderId="14" xfId="0" applyNumberFormat="1" applyFont="1" applyBorder="1" applyAlignment="1">
      <alignment horizontal="center"/>
    </xf>
    <xf numFmtId="0" fontId="79" fillId="0" borderId="22" xfId="0" applyFont="1" applyBorder="1" applyAlignment="1">
      <alignment/>
    </xf>
    <xf numFmtId="3" fontId="79" fillId="0" borderId="0" xfId="0" applyNumberFormat="1" applyFont="1" applyBorder="1" applyAlignment="1">
      <alignment horizontal="center"/>
    </xf>
    <xf numFmtId="3" fontId="93" fillId="0" borderId="19" xfId="0" applyNumberFormat="1" applyFont="1" applyBorder="1" applyAlignment="1">
      <alignment/>
    </xf>
    <xf numFmtId="0" fontId="79" fillId="0" borderId="18" xfId="0" applyFont="1" applyBorder="1" applyAlignment="1">
      <alignment/>
    </xf>
    <xf numFmtId="0" fontId="83" fillId="0" borderId="0" xfId="0" applyFont="1" applyAlignment="1">
      <alignment/>
    </xf>
    <xf numFmtId="3" fontId="81" fillId="0" borderId="10" xfId="0" applyNumberFormat="1" applyFont="1" applyBorder="1" applyAlignment="1">
      <alignment horizontal="center"/>
    </xf>
    <xf numFmtId="3" fontId="81" fillId="0" borderId="14" xfId="0" applyNumberFormat="1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93" fillId="0" borderId="17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3" fontId="3" fillId="0" borderId="12" xfId="0" applyNumberFormat="1" applyFont="1" applyBorder="1" applyAlignment="1">
      <alignment vertical="center" wrapText="1"/>
    </xf>
    <xf numFmtId="3" fontId="3" fillId="7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3" fontId="3" fillId="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3" fontId="12" fillId="0" borderId="12" xfId="38" applyNumberFormat="1" applyFont="1" applyBorder="1" applyAlignment="1">
      <alignment horizontal="center" vertical="center"/>
      <protection/>
    </xf>
    <xf numFmtId="194" fontId="12" fillId="0" borderId="12" xfId="38" applyNumberFormat="1" applyFont="1" applyBorder="1" applyAlignment="1">
      <alignment horizontal="center" vertical="center"/>
      <protection/>
    </xf>
    <xf numFmtId="194" fontId="3" fillId="0" borderId="12" xfId="38" applyNumberFormat="1" applyFont="1" applyBorder="1" applyAlignment="1">
      <alignment vertical="center" wrapText="1"/>
      <protection/>
    </xf>
    <xf numFmtId="0" fontId="81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81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left" vertical="center"/>
    </xf>
    <xf numFmtId="0" fontId="97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83" fillId="0" borderId="18" xfId="0" applyFont="1" applyBorder="1" applyAlignment="1">
      <alignment horizontal="left"/>
    </xf>
    <xf numFmtId="0" fontId="83" fillId="0" borderId="21" xfId="0" applyFont="1" applyBorder="1" applyAlignment="1">
      <alignment horizontal="left"/>
    </xf>
    <xf numFmtId="0" fontId="83" fillId="0" borderId="15" xfId="0" applyFont="1" applyFill="1" applyBorder="1" applyAlignment="1">
      <alignment horizontal="left" vertical="top" wrapText="1"/>
    </xf>
    <xf numFmtId="0" fontId="83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83" fillId="0" borderId="0" xfId="0" applyFont="1" applyAlignment="1">
      <alignment horizontal="center" vertical="center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left"/>
    </xf>
    <xf numFmtId="0" fontId="83" fillId="0" borderId="16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20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left" vertical="center"/>
    </xf>
    <xf numFmtId="0" fontId="83" fillId="0" borderId="16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79" fillId="0" borderId="16" xfId="0" applyFont="1" applyBorder="1" applyAlignment="1">
      <alignment horizontal="center"/>
    </xf>
    <xf numFmtId="0" fontId="83" fillId="0" borderId="1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97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/>
    </xf>
    <xf numFmtId="0" fontId="79" fillId="0" borderId="20" xfId="0" applyFont="1" applyBorder="1" applyAlignment="1">
      <alignment horizontal="center" wrapText="1"/>
    </xf>
    <xf numFmtId="0" fontId="79" fillId="0" borderId="11" xfId="0" applyFont="1" applyBorder="1" applyAlignment="1">
      <alignment horizont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center" vertical="top" wrapText="1"/>
    </xf>
    <xf numFmtId="3" fontId="79" fillId="0" borderId="11" xfId="0" applyNumberFormat="1" applyFont="1" applyBorder="1" applyAlignment="1">
      <alignment horizontal="center" vertical="top" wrapText="1"/>
    </xf>
    <xf numFmtId="0" fontId="97" fillId="0" borderId="0" xfId="0" applyFont="1" applyAlignment="1">
      <alignment horizontal="center"/>
    </xf>
    <xf numFmtId="0" fontId="97" fillId="0" borderId="0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top" wrapText="1"/>
    </xf>
    <xf numFmtId="3" fontId="79" fillId="0" borderId="20" xfId="0" applyNumberFormat="1" applyFont="1" applyBorder="1" applyAlignment="1">
      <alignment horizontal="center" vertical="top" wrapText="1"/>
    </xf>
    <xf numFmtId="3" fontId="79" fillId="0" borderId="22" xfId="0" applyNumberFormat="1" applyFont="1" applyBorder="1" applyAlignment="1">
      <alignment horizontal="center" vertical="top" wrapText="1"/>
    </xf>
    <xf numFmtId="3" fontId="79" fillId="0" borderId="21" xfId="0" applyNumberFormat="1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center"/>
    </xf>
    <xf numFmtId="49" fontId="84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horizontal="center" vertical="center" wrapText="1"/>
    </xf>
    <xf numFmtId="0" fontId="83" fillId="0" borderId="18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83" fillId="0" borderId="18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3" fillId="0" borderId="18" xfId="38" applyFont="1" applyFill="1" applyBorder="1" applyAlignment="1">
      <alignment horizontal="left" vertical="center"/>
      <protection/>
    </xf>
    <xf numFmtId="0" fontId="2" fillId="0" borderId="10" xfId="38" applyFont="1" applyFill="1" applyBorder="1" applyAlignment="1">
      <alignment horizontal="center" vertical="center" wrapText="1"/>
      <protection/>
    </xf>
    <xf numFmtId="0" fontId="2" fillId="0" borderId="11" xfId="38" applyFont="1" applyFill="1" applyBorder="1" applyAlignment="1">
      <alignment horizontal="center" vertical="center" wrapText="1"/>
      <protection/>
    </xf>
    <xf numFmtId="0" fontId="79" fillId="0" borderId="10" xfId="38" applyFont="1" applyFill="1" applyBorder="1" applyAlignment="1">
      <alignment horizontal="center" vertical="center" wrapText="1"/>
      <protection/>
    </xf>
    <xf numFmtId="0" fontId="79" fillId="0" borderId="11" xfId="38" applyFont="1" applyFill="1" applyBorder="1" applyAlignment="1">
      <alignment horizontal="center" vertical="center" wrapText="1"/>
      <protection/>
    </xf>
    <xf numFmtId="0" fontId="79" fillId="0" borderId="13" xfId="38" applyFont="1" applyFill="1" applyBorder="1" applyAlignment="1">
      <alignment horizontal="center"/>
      <protection/>
    </xf>
    <xf numFmtId="0" fontId="79" fillId="0" borderId="15" xfId="38" applyFont="1" applyFill="1" applyBorder="1" applyAlignment="1">
      <alignment horizontal="center"/>
      <protection/>
    </xf>
    <xf numFmtId="0" fontId="79" fillId="0" borderId="16" xfId="38" applyFont="1" applyFill="1" applyBorder="1" applyAlignment="1">
      <alignment horizontal="center"/>
      <protection/>
    </xf>
    <xf numFmtId="0" fontId="97" fillId="0" borderId="0" xfId="38" applyFont="1" applyFill="1" applyAlignment="1">
      <alignment horizontal="center" vertical="center"/>
      <protection/>
    </xf>
    <xf numFmtId="0" fontId="83" fillId="0" borderId="0" xfId="38" applyFont="1" applyAlignment="1">
      <alignment horizontal="center" vertical="center"/>
      <protection/>
    </xf>
    <xf numFmtId="0" fontId="83" fillId="0" borderId="0" xfId="38" applyFont="1" applyFill="1" applyAlignment="1">
      <alignment horizontal="center" vertical="center"/>
      <protection/>
    </xf>
    <xf numFmtId="0" fontId="5" fillId="0" borderId="0" xfId="38" applyFont="1" applyFill="1" applyAlignment="1">
      <alignment horizontal="left" vertical="center"/>
      <protection/>
    </xf>
    <xf numFmtId="0" fontId="93" fillId="0" borderId="10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3" xfId="0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1" fillId="36" borderId="12" xfId="0" applyFont="1" applyFill="1" applyBorder="1" applyAlignment="1">
      <alignment horizontal="left" vertical="top" wrapText="1"/>
    </xf>
    <xf numFmtId="3" fontId="8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0" fontId="79" fillId="0" borderId="14" xfId="0" applyFont="1" applyFill="1" applyBorder="1" applyAlignment="1">
      <alignment vertical="top" wrapText="1"/>
    </xf>
    <xf numFmtId="0" fontId="79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3" fontId="2" fillId="7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center"/>
    </xf>
    <xf numFmtId="0" fontId="87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84" fillId="36" borderId="15" xfId="0" applyFont="1" applyFill="1" applyBorder="1" applyAlignment="1">
      <alignment horizontal="left" vertical="center"/>
    </xf>
    <xf numFmtId="3" fontId="87" fillId="36" borderId="12" xfId="0" applyNumberFormat="1" applyFont="1" applyFill="1" applyBorder="1" applyAlignment="1">
      <alignment vertical="center" wrapText="1"/>
    </xf>
    <xf numFmtId="3" fontId="3" fillId="36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3" fontId="87" fillId="7" borderId="12" xfId="0" applyNumberFormat="1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7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3" fontId="7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3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38100</xdr:rowOff>
    </xdr:from>
    <xdr:to>
      <xdr:col>8</xdr:col>
      <xdr:colOff>400050</xdr:colOff>
      <xdr:row>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095625" y="552450"/>
          <a:ext cx="6353175" cy="914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ส่วนที่ 3
</a:t>
          </a:r>
          <a:r>
            <a:rPr lang="en-US" cap="none" sz="2500" b="1" i="0" u="none" baseline="0">
              <a:solidFill>
                <a:srgbClr val="000000"/>
              </a:solidFill>
            </a:rPr>
            <a:t>การนำแผนพัฒนาสามปีไปสู่การปฏิบัติ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5"/>
  <sheetViews>
    <sheetView zoomScale="90" zoomScaleNormal="90" zoomScalePageLayoutView="90" workbookViewId="0" topLeftCell="A1">
      <selection activeCell="D17" sqref="D17"/>
    </sheetView>
  </sheetViews>
  <sheetFormatPr defaultColWidth="9.23046875" defaultRowHeight="20.25"/>
  <cols>
    <col min="1" max="1" width="6.23046875" style="1" customWidth="1"/>
    <col min="2" max="5" width="8.69140625" style="1" customWidth="1"/>
    <col min="6" max="6" width="14.69140625" style="1" customWidth="1"/>
    <col min="7" max="16384" width="8.69140625" style="1" customWidth="1"/>
  </cols>
  <sheetData>
    <row r="6" spans="1:6" ht="20.25">
      <c r="A6" s="89"/>
      <c r="B6" s="89"/>
      <c r="C6" s="89"/>
      <c r="D6" s="89"/>
      <c r="E6" s="89"/>
      <c r="F6" s="89"/>
    </row>
    <row r="7" spans="1:6" ht="20.25">
      <c r="A7" s="89"/>
      <c r="B7" s="89"/>
      <c r="C7" s="89"/>
      <c r="D7" s="89"/>
      <c r="E7" s="89"/>
      <c r="F7" s="89"/>
    </row>
    <row r="9" spans="1:10" s="88" customFormat="1" ht="28.5" customHeight="1">
      <c r="A9" s="512" t="s">
        <v>368</v>
      </c>
      <c r="B9" s="512"/>
      <c r="C9" s="512"/>
      <c r="D9" s="512"/>
      <c r="E9" s="512"/>
      <c r="F9" s="512"/>
      <c r="G9" s="512"/>
      <c r="H9" s="512"/>
      <c r="I9" s="512"/>
      <c r="J9" s="512"/>
    </row>
    <row r="10" spans="1:10" s="88" customFormat="1" ht="14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s="88" customFormat="1" ht="28.5" customHeight="1">
      <c r="A11" s="513" t="s">
        <v>369</v>
      </c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0" s="88" customFormat="1" ht="14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s="88" customFormat="1" ht="28.5" customHeight="1">
      <c r="A13" s="513" t="s">
        <v>370</v>
      </c>
      <c r="B13" s="513"/>
      <c r="C13" s="513"/>
      <c r="D13" s="513"/>
      <c r="E13" s="513"/>
      <c r="F13" s="513"/>
      <c r="G13" s="513"/>
      <c r="H13" s="513"/>
      <c r="I13" s="513"/>
      <c r="J13" s="513"/>
    </row>
    <row r="14" spans="1:10" s="88" customFormat="1" ht="14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s="88" customFormat="1" ht="28.5" customHeight="1">
      <c r="A15" s="513" t="s">
        <v>371</v>
      </c>
      <c r="B15" s="513"/>
      <c r="C15" s="513"/>
      <c r="D15" s="513"/>
      <c r="E15" s="513"/>
      <c r="F15" s="513"/>
      <c r="G15" s="513"/>
      <c r="H15" s="513"/>
      <c r="I15" s="513"/>
      <c r="J15" s="513"/>
    </row>
  </sheetData>
  <sheetProtection/>
  <mergeCells count="4">
    <mergeCell ref="A9:J9"/>
    <mergeCell ref="A13:J13"/>
    <mergeCell ref="A11:J11"/>
    <mergeCell ref="A15:J15"/>
  </mergeCells>
  <printOptions/>
  <pageMargins left="0.1968503937007874" right="0.11811023622047245" top="1.1811023622047245" bottom="0.35433070866141736" header="0.5511811023622047" footer="0.15748031496062992"/>
  <pageSetup horizontalDpi="300" verticalDpi="300" orientation="portrait" paperSize="9" r:id="rId2"/>
  <headerFooter>
    <oddFooter>&amp;C&amp;"TH SarabunIT๙,ธรรมดา"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90" workbookViewId="0" topLeftCell="A1">
      <selection activeCell="N6" sqref="N6"/>
    </sheetView>
  </sheetViews>
  <sheetFormatPr defaultColWidth="9.23046875" defaultRowHeight="20.25"/>
  <cols>
    <col min="1" max="1" width="2.69140625" style="1" customWidth="1"/>
    <col min="2" max="2" width="14.0703125" style="1" customWidth="1"/>
    <col min="3" max="3" width="7.83984375" style="1" customWidth="1"/>
    <col min="4" max="4" width="8.69140625" style="1" customWidth="1"/>
    <col min="5" max="5" width="7.0703125" style="1" customWidth="1"/>
    <col min="6" max="6" width="2.37890625" style="1" hidden="1" customWidth="1"/>
    <col min="7" max="7" width="6.83984375" style="1" customWidth="1"/>
    <col min="8" max="8" width="7.5390625" style="1" customWidth="1"/>
    <col min="9" max="9" width="7.0703125" style="1" customWidth="1"/>
    <col min="10" max="11" width="7.23046875" style="1" customWidth="1"/>
    <col min="12" max="12" width="7" style="1" customWidth="1"/>
    <col min="13" max="13" width="6.4609375" style="1" customWidth="1"/>
    <col min="14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186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2" ht="20.25">
      <c r="A6" s="551" t="s">
        <v>716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0.25">
      <c r="A7" s="39"/>
      <c r="B7" s="548" t="s">
        <v>276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52" t="s">
        <v>1</v>
      </c>
      <c r="B8" s="552" t="s">
        <v>2</v>
      </c>
      <c r="C8" s="552" t="s">
        <v>3</v>
      </c>
      <c r="D8" s="489" t="s">
        <v>7</v>
      </c>
      <c r="E8" s="556" t="s">
        <v>4</v>
      </c>
      <c r="F8" s="557"/>
      <c r="G8" s="557"/>
      <c r="H8" s="557"/>
      <c r="I8" s="558"/>
      <c r="J8" s="554" t="s">
        <v>183</v>
      </c>
      <c r="K8" s="552" t="s">
        <v>5</v>
      </c>
      <c r="L8" s="552" t="s">
        <v>6</v>
      </c>
    </row>
    <row r="9" spans="1:12" ht="20.25">
      <c r="A9" s="553"/>
      <c r="B9" s="553"/>
      <c r="C9" s="553"/>
      <c r="D9" s="201" t="s">
        <v>8</v>
      </c>
      <c r="E9" s="490" t="s">
        <v>229</v>
      </c>
      <c r="F9" s="509"/>
      <c r="G9" s="490" t="s">
        <v>374</v>
      </c>
      <c r="H9" s="490" t="s">
        <v>563</v>
      </c>
      <c r="I9" s="490" t="s">
        <v>567</v>
      </c>
      <c r="J9" s="555"/>
      <c r="K9" s="553"/>
      <c r="L9" s="553"/>
    </row>
    <row r="10" spans="1:12" ht="78.75" customHeight="1">
      <c r="A10" s="491">
        <v>1</v>
      </c>
      <c r="B10" s="33" t="s">
        <v>218</v>
      </c>
      <c r="C10" s="171" t="s">
        <v>146</v>
      </c>
      <c r="D10" s="33" t="s">
        <v>48</v>
      </c>
      <c r="E10" s="19" t="s">
        <v>703</v>
      </c>
      <c r="F10" s="510"/>
      <c r="G10" s="19" t="s">
        <v>703</v>
      </c>
      <c r="H10" s="19" t="s">
        <v>703</v>
      </c>
      <c r="I10" s="19" t="s">
        <v>703</v>
      </c>
      <c r="J10" s="19" t="s">
        <v>45</v>
      </c>
      <c r="K10" s="251" t="s">
        <v>704</v>
      </c>
      <c r="L10" s="251" t="s">
        <v>40</v>
      </c>
    </row>
    <row r="11" spans="1:12" ht="68.25" customHeight="1">
      <c r="A11" s="491">
        <v>2</v>
      </c>
      <c r="B11" s="33" t="s">
        <v>289</v>
      </c>
      <c r="C11" s="171" t="s">
        <v>146</v>
      </c>
      <c r="D11" s="33" t="s">
        <v>48</v>
      </c>
      <c r="E11" s="19" t="s">
        <v>705</v>
      </c>
      <c r="F11" s="510"/>
      <c r="G11" s="19" t="s">
        <v>345</v>
      </c>
      <c r="H11" s="19" t="s">
        <v>345</v>
      </c>
      <c r="I11" s="19" t="s">
        <v>345</v>
      </c>
      <c r="J11" s="19" t="s">
        <v>45</v>
      </c>
      <c r="K11" s="251" t="s">
        <v>704</v>
      </c>
      <c r="L11" s="251" t="s">
        <v>40</v>
      </c>
    </row>
  </sheetData>
  <sheetProtection/>
  <mergeCells count="14">
    <mergeCell ref="A1:L1"/>
    <mergeCell ref="A2:L2"/>
    <mergeCell ref="A3:L3"/>
    <mergeCell ref="A4:L4"/>
    <mergeCell ref="A5:L5"/>
    <mergeCell ref="A6:L6"/>
    <mergeCell ref="B7:L7"/>
    <mergeCell ref="A8:A9"/>
    <mergeCell ref="B8:B9"/>
    <mergeCell ref="C8:C9"/>
    <mergeCell ref="J8:J9"/>
    <mergeCell ref="K8:K9"/>
    <mergeCell ref="L8:L9"/>
    <mergeCell ref="E8:I8"/>
  </mergeCells>
  <printOptions/>
  <pageMargins left="0.4" right="0.118110236220472" top="1.0300925925925926" bottom="0.37" header="0.551181102362205" footer="0.15"/>
  <pageSetup horizontalDpi="300" verticalDpi="300" orientation="landscape" paperSize="9" r:id="rId1"/>
  <headerFooter>
    <oddFooter>&amp;C&amp;"TH SarabunIT๙,ธรรมดา"84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="90" zoomScaleNormal="90" zoomScalePageLayoutView="90" workbookViewId="0" topLeftCell="A7">
      <selection activeCell="H14" sqref="H14"/>
    </sheetView>
  </sheetViews>
  <sheetFormatPr defaultColWidth="9.23046875" defaultRowHeight="20.25"/>
  <cols>
    <col min="1" max="1" width="3.609375" style="1" customWidth="1"/>
    <col min="2" max="2" width="14.1484375" style="1" customWidth="1"/>
    <col min="3" max="3" width="10.23046875" style="1" customWidth="1"/>
    <col min="4" max="4" width="11.23046875" style="1" customWidth="1"/>
    <col min="5" max="5" width="7.921875" style="1" customWidth="1"/>
    <col min="6" max="6" width="2.37890625" style="1" hidden="1" customWidth="1"/>
    <col min="7" max="7" width="7.5390625" style="1" customWidth="1"/>
    <col min="8" max="8" width="7.921875" style="1" customWidth="1"/>
    <col min="9" max="9" width="7.5390625" style="1" customWidth="1"/>
    <col min="10" max="10" width="7.0703125" style="1" customWidth="1"/>
    <col min="11" max="11" width="7.921875" style="1" customWidth="1"/>
    <col min="12" max="12" width="7" style="1" customWidth="1"/>
    <col min="13" max="13" width="6.4609375" style="1" customWidth="1"/>
    <col min="14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186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2" ht="20.25">
      <c r="A6" s="551" t="s">
        <v>714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0.25">
      <c r="A7" s="39"/>
      <c r="B7" s="548" t="s">
        <v>277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568</v>
      </c>
      <c r="F9" s="185"/>
      <c r="G9" s="179" t="s">
        <v>374</v>
      </c>
      <c r="H9" s="179" t="s">
        <v>563</v>
      </c>
      <c r="I9" s="179" t="s">
        <v>567</v>
      </c>
      <c r="J9" s="546"/>
      <c r="K9" s="540"/>
      <c r="L9" s="540"/>
    </row>
    <row r="10" spans="1:12" ht="81">
      <c r="A10" s="4">
        <v>1</v>
      </c>
      <c r="B10" s="5" t="s">
        <v>290</v>
      </c>
      <c r="C10" s="6" t="s">
        <v>291</v>
      </c>
      <c r="D10" s="5" t="s">
        <v>48</v>
      </c>
      <c r="E10" s="13" t="s">
        <v>680</v>
      </c>
      <c r="F10" s="46"/>
      <c r="G10" s="13" t="s">
        <v>682</v>
      </c>
      <c r="H10" s="13" t="s">
        <v>680</v>
      </c>
      <c r="I10" s="13" t="s">
        <v>680</v>
      </c>
      <c r="J10" s="13" t="s">
        <v>45</v>
      </c>
      <c r="K10" s="116" t="s">
        <v>77</v>
      </c>
      <c r="L10" s="116" t="s">
        <v>40</v>
      </c>
    </row>
    <row r="11" spans="1:12" ht="60.75">
      <c r="A11" s="4">
        <v>2</v>
      </c>
      <c r="B11" s="5" t="s">
        <v>292</v>
      </c>
      <c r="C11" s="6" t="s">
        <v>78</v>
      </c>
      <c r="D11" s="5" t="s">
        <v>807</v>
      </c>
      <c r="E11" s="13" t="s">
        <v>135</v>
      </c>
      <c r="F11" s="46"/>
      <c r="G11" s="13" t="s">
        <v>706</v>
      </c>
      <c r="H11" s="13" t="s">
        <v>699</v>
      </c>
      <c r="I11" s="13" t="s">
        <v>135</v>
      </c>
      <c r="J11" s="13" t="s">
        <v>45</v>
      </c>
      <c r="K11" s="116" t="s">
        <v>81</v>
      </c>
      <c r="L11" s="116" t="s">
        <v>40</v>
      </c>
    </row>
    <row r="12" spans="1:12" ht="85.5" customHeight="1">
      <c r="A12" s="18">
        <v>3</v>
      </c>
      <c r="B12" s="5" t="s">
        <v>294</v>
      </c>
      <c r="C12" s="6" t="s">
        <v>79</v>
      </c>
      <c r="D12" s="5" t="s">
        <v>806</v>
      </c>
      <c r="E12" s="13" t="s">
        <v>293</v>
      </c>
      <c r="F12" s="46"/>
      <c r="G12" s="13" t="s">
        <v>293</v>
      </c>
      <c r="H12" s="13" t="s">
        <v>135</v>
      </c>
      <c r="I12" s="13" t="s">
        <v>135</v>
      </c>
      <c r="J12" s="13" t="s">
        <v>45</v>
      </c>
      <c r="K12" s="116" t="s">
        <v>82</v>
      </c>
      <c r="L12" s="116" t="s">
        <v>40</v>
      </c>
    </row>
    <row r="13" spans="1:12" ht="60.75">
      <c r="A13" s="18">
        <v>4</v>
      </c>
      <c r="B13" s="5" t="s">
        <v>295</v>
      </c>
      <c r="C13" s="6" t="s">
        <v>805</v>
      </c>
      <c r="D13" s="5" t="s">
        <v>808</v>
      </c>
      <c r="E13" s="13" t="s">
        <v>293</v>
      </c>
      <c r="F13" s="46"/>
      <c r="G13" s="13" t="s">
        <v>293</v>
      </c>
      <c r="H13" s="13" t="s">
        <v>61</v>
      </c>
      <c r="I13" s="13" t="s">
        <v>135</v>
      </c>
      <c r="J13" s="13" t="s">
        <v>45</v>
      </c>
      <c r="K13" s="116" t="s">
        <v>82</v>
      </c>
      <c r="L13" s="116" t="s">
        <v>40</v>
      </c>
    </row>
    <row r="14" spans="1:12" ht="81">
      <c r="A14" s="4">
        <v>5</v>
      </c>
      <c r="B14" s="5" t="s">
        <v>809</v>
      </c>
      <c r="C14" s="6" t="s">
        <v>80</v>
      </c>
      <c r="D14" s="5" t="s">
        <v>708</v>
      </c>
      <c r="E14" s="13" t="s">
        <v>707</v>
      </c>
      <c r="F14" s="46"/>
      <c r="G14" s="13" t="s">
        <v>707</v>
      </c>
      <c r="H14" s="13" t="s">
        <v>707</v>
      </c>
      <c r="I14" s="13" t="s">
        <v>707</v>
      </c>
      <c r="J14" s="13" t="s">
        <v>45</v>
      </c>
      <c r="K14" s="116" t="s">
        <v>804</v>
      </c>
      <c r="L14" s="116" t="s">
        <v>40</v>
      </c>
    </row>
  </sheetData>
  <sheetProtection/>
  <mergeCells count="14">
    <mergeCell ref="A1:L1"/>
    <mergeCell ref="A2:L2"/>
    <mergeCell ref="A3:L3"/>
    <mergeCell ref="A4:L4"/>
    <mergeCell ref="A5:L5"/>
    <mergeCell ref="A6:L6"/>
    <mergeCell ref="B7:L7"/>
    <mergeCell ref="A8:A9"/>
    <mergeCell ref="B8:B9"/>
    <mergeCell ref="C8:C9"/>
    <mergeCell ref="J8:J9"/>
    <mergeCell ref="K8:K9"/>
    <mergeCell ref="L8:L9"/>
    <mergeCell ref="E8:I8"/>
  </mergeCells>
  <printOptions/>
  <pageMargins left="0.4" right="0.118110236220472" top="1.18110236220472" bottom="0.37" header="0.551181102362205" footer="0.15"/>
  <pageSetup horizontalDpi="300" verticalDpi="300" orientation="landscape" paperSize="9" r:id="rId1"/>
  <headerFooter>
    <oddFooter>&amp;C&amp;"TH SarabunIT๙,ธรรมดา"85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21"/>
  <sheetViews>
    <sheetView zoomScale="90" zoomScaleNormal="90" zoomScalePageLayoutView="90" workbookViewId="0" topLeftCell="A1">
      <selection activeCell="E21" sqref="E21"/>
    </sheetView>
  </sheetViews>
  <sheetFormatPr defaultColWidth="9.23046875" defaultRowHeight="20.25"/>
  <cols>
    <col min="1" max="1" width="2.83984375" style="1" customWidth="1"/>
    <col min="2" max="2" width="13.83984375" style="1" customWidth="1"/>
    <col min="3" max="3" width="12.609375" style="1" customWidth="1"/>
    <col min="4" max="4" width="11.4609375" style="1" customWidth="1"/>
    <col min="5" max="5" width="8.0703125" style="1" customWidth="1"/>
    <col min="6" max="6" width="2.37890625" style="1" hidden="1" customWidth="1"/>
    <col min="7" max="7" width="8" style="1" customWidth="1"/>
    <col min="8" max="8" width="7.921875" style="1" customWidth="1"/>
    <col min="9" max="9" width="7.4609375" style="1" customWidth="1"/>
    <col min="10" max="10" width="6.69140625" style="1" customWidth="1"/>
    <col min="11" max="11" width="7.4609375" style="1" customWidth="1"/>
    <col min="12" max="12" width="6.1484375" style="1" customWidth="1"/>
    <col min="13" max="13" width="6.4609375" style="1" customWidth="1"/>
    <col min="14" max="16384" width="8.69140625" style="1" customWidth="1"/>
  </cols>
  <sheetData>
    <row r="2" spans="1:12" ht="22.5">
      <c r="A2" s="550" t="s">
        <v>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</row>
    <row r="3" spans="1:12" ht="20.25">
      <c r="A3" s="533" t="s">
        <v>566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4" ht="20.25">
      <c r="A4" s="516" t="s">
        <v>181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43"/>
      <c r="N4" s="43"/>
    </row>
    <row r="5" spans="1:14" ht="20.25">
      <c r="A5" s="521" t="s">
        <v>185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4" ht="20.25">
      <c r="A6" s="521" t="s">
        <v>186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44"/>
      <c r="N6" s="44"/>
    </row>
    <row r="7" spans="1:12" ht="20.25">
      <c r="A7" s="551" t="s">
        <v>714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</row>
    <row r="8" spans="1:12" ht="20.25">
      <c r="A8" s="39"/>
      <c r="B8" s="548" t="s">
        <v>278</v>
      </c>
      <c r="C8" s="548"/>
      <c r="D8" s="548"/>
      <c r="E8" s="549"/>
      <c r="F8" s="549"/>
      <c r="G8" s="549"/>
      <c r="H8" s="549"/>
      <c r="I8" s="549"/>
      <c r="J8" s="548"/>
      <c r="K8" s="548"/>
      <c r="L8" s="548"/>
    </row>
    <row r="9" spans="1:12" ht="20.25">
      <c r="A9" s="539" t="s">
        <v>1</v>
      </c>
      <c r="B9" s="539" t="s">
        <v>2</v>
      </c>
      <c r="C9" s="539" t="s">
        <v>3</v>
      </c>
      <c r="D9" s="183" t="s">
        <v>7</v>
      </c>
      <c r="E9" s="541" t="s">
        <v>4</v>
      </c>
      <c r="F9" s="542"/>
      <c r="G9" s="542"/>
      <c r="H9" s="542"/>
      <c r="I9" s="547"/>
      <c r="J9" s="543" t="s">
        <v>183</v>
      </c>
      <c r="K9" s="539" t="s">
        <v>5</v>
      </c>
      <c r="L9" s="539" t="s">
        <v>6</v>
      </c>
    </row>
    <row r="10" spans="1:12" ht="20.25">
      <c r="A10" s="540"/>
      <c r="B10" s="540"/>
      <c r="C10" s="540"/>
      <c r="D10" s="3" t="s">
        <v>8</v>
      </c>
      <c r="E10" s="179" t="s">
        <v>229</v>
      </c>
      <c r="F10" s="185"/>
      <c r="G10" s="179" t="s">
        <v>374</v>
      </c>
      <c r="H10" s="179" t="s">
        <v>563</v>
      </c>
      <c r="I10" s="179" t="s">
        <v>567</v>
      </c>
      <c r="J10" s="546"/>
      <c r="K10" s="540"/>
      <c r="L10" s="540"/>
    </row>
    <row r="11" spans="1:12" ht="105.75" customHeight="1">
      <c r="A11" s="18">
        <v>1</v>
      </c>
      <c r="B11" s="5" t="s">
        <v>302</v>
      </c>
      <c r="C11" s="6" t="s">
        <v>75</v>
      </c>
      <c r="D11" s="5" t="s">
        <v>76</v>
      </c>
      <c r="E11" s="13" t="s">
        <v>52</v>
      </c>
      <c r="F11" s="46"/>
      <c r="G11" s="13" t="s">
        <v>52</v>
      </c>
      <c r="H11" s="13" t="s">
        <v>52</v>
      </c>
      <c r="I11" s="13" t="s">
        <v>52</v>
      </c>
      <c r="J11" s="13" t="s">
        <v>709</v>
      </c>
      <c r="K11" s="116" t="s">
        <v>810</v>
      </c>
      <c r="L11" s="116" t="s">
        <v>40</v>
      </c>
    </row>
    <row r="21" ht="20.25">
      <c r="E21" s="1">
        <v>88</v>
      </c>
    </row>
  </sheetData>
  <sheetProtection/>
  <mergeCells count="14">
    <mergeCell ref="A2:L2"/>
    <mergeCell ref="A3:L3"/>
    <mergeCell ref="A4:L4"/>
    <mergeCell ref="A5:L5"/>
    <mergeCell ref="A6:L6"/>
    <mergeCell ref="A7:L7"/>
    <mergeCell ref="B8:L8"/>
    <mergeCell ref="A9:A10"/>
    <mergeCell ref="B9:B10"/>
    <mergeCell ref="C9:C10"/>
    <mergeCell ref="J9:J10"/>
    <mergeCell ref="K9:K10"/>
    <mergeCell ref="L9:L10"/>
    <mergeCell ref="E9:I9"/>
  </mergeCells>
  <printOptions/>
  <pageMargins left="0.4" right="0.118110236220472" top="1.18110236220472" bottom="0.37" header="0.551181102362205" footer="0.15"/>
  <pageSetup horizontalDpi="300" verticalDpi="300" orientation="landscape" paperSize="9" r:id="rId1"/>
  <headerFooter>
    <oddFooter>&amp;C&amp;"TH SarabunIT๙,ธรรมดา"หน้า &amp;P+46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6">
      <selection activeCell="D17" sqref="D17:D18"/>
    </sheetView>
  </sheetViews>
  <sheetFormatPr defaultColWidth="9.23046875" defaultRowHeight="20.25"/>
  <cols>
    <col min="1" max="1" width="3.609375" style="1" customWidth="1"/>
    <col min="2" max="2" width="12.921875" style="1" customWidth="1"/>
    <col min="3" max="3" width="11" style="1" customWidth="1"/>
    <col min="4" max="4" width="12.37890625" style="1" customWidth="1"/>
    <col min="5" max="5" width="7.69140625" style="1" customWidth="1"/>
    <col min="6" max="6" width="2.37890625" style="1" hidden="1" customWidth="1"/>
    <col min="7" max="8" width="7.37890625" style="1" customWidth="1"/>
    <col min="9" max="9" width="7.23046875" style="1" customWidth="1"/>
    <col min="10" max="10" width="7.1484375" style="1" customWidth="1"/>
    <col min="11" max="11" width="10.1484375" style="1" customWidth="1"/>
    <col min="12" max="12" width="6.5390625" style="1" customWidth="1"/>
    <col min="13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0.25">
      <c r="A5" s="521" t="s">
        <v>188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20.25">
      <c r="A6" s="551" t="s">
        <v>717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1.75" customHeight="1">
      <c r="A7" s="39"/>
      <c r="B7" s="548" t="s">
        <v>297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567</v>
      </c>
      <c r="J9" s="540"/>
      <c r="K9" s="540"/>
      <c r="L9" s="540"/>
    </row>
    <row r="10" spans="1:12" ht="63.75" customHeight="1">
      <c r="A10" s="4">
        <v>1</v>
      </c>
      <c r="B10" s="5" t="s">
        <v>581</v>
      </c>
      <c r="C10" s="6" t="s">
        <v>86</v>
      </c>
      <c r="D10" s="5" t="s">
        <v>48</v>
      </c>
      <c r="E10" s="13" t="s">
        <v>10</v>
      </c>
      <c r="F10" s="46"/>
      <c r="G10" s="13" t="s">
        <v>10</v>
      </c>
      <c r="H10" s="21" t="s">
        <v>93</v>
      </c>
      <c r="I10" s="13" t="s">
        <v>10</v>
      </c>
      <c r="J10" s="21" t="s">
        <v>483</v>
      </c>
      <c r="K10" s="41" t="s">
        <v>87</v>
      </c>
      <c r="L10" s="41" t="s">
        <v>72</v>
      </c>
    </row>
    <row r="11" spans="1:12" s="9" customFormat="1" ht="65.25" customHeight="1">
      <c r="A11" s="18">
        <v>2</v>
      </c>
      <c r="B11" s="11" t="s">
        <v>83</v>
      </c>
      <c r="C11" s="12" t="s">
        <v>86</v>
      </c>
      <c r="D11" s="11" t="s">
        <v>303</v>
      </c>
      <c r="E11" s="13" t="s">
        <v>10</v>
      </c>
      <c r="F11" s="46"/>
      <c r="G11" s="13" t="s">
        <v>10</v>
      </c>
      <c r="H11" s="13" t="s">
        <v>88</v>
      </c>
      <c r="I11" s="13" t="s">
        <v>10</v>
      </c>
      <c r="J11" s="21" t="s">
        <v>483</v>
      </c>
      <c r="K11" s="16" t="s">
        <v>87</v>
      </c>
      <c r="L11" s="16" t="s">
        <v>12</v>
      </c>
    </row>
    <row r="12" spans="1:12" s="9" customFormat="1" ht="63" customHeight="1">
      <c r="A12" s="18">
        <v>3</v>
      </c>
      <c r="B12" s="11" t="s">
        <v>84</v>
      </c>
      <c r="C12" s="12" t="s">
        <v>90</v>
      </c>
      <c r="D12" s="12" t="s">
        <v>89</v>
      </c>
      <c r="E12" s="13" t="s">
        <v>10</v>
      </c>
      <c r="F12" s="46"/>
      <c r="G12" s="13" t="s">
        <v>10</v>
      </c>
      <c r="H12" s="13" t="s">
        <v>88</v>
      </c>
      <c r="I12" s="13" t="s">
        <v>10</v>
      </c>
      <c r="J12" s="21" t="s">
        <v>483</v>
      </c>
      <c r="K12" s="16" t="s">
        <v>91</v>
      </c>
      <c r="L12" s="16" t="s">
        <v>12</v>
      </c>
    </row>
    <row r="13" spans="1:12" ht="28.5" customHeight="1">
      <c r="A13" s="27"/>
      <c r="B13" s="24"/>
      <c r="C13" s="25"/>
      <c r="D13" s="24"/>
      <c r="E13" s="29"/>
      <c r="F13" s="29"/>
      <c r="G13" s="29"/>
      <c r="H13" s="29"/>
      <c r="I13" s="29"/>
      <c r="J13" s="29"/>
      <c r="K13" s="26"/>
      <c r="L13" s="26"/>
    </row>
    <row r="16" ht="20.25">
      <c r="E16" s="1">
        <v>89</v>
      </c>
    </row>
  </sheetData>
  <sheetProtection/>
  <mergeCells count="14">
    <mergeCell ref="B7:L7"/>
    <mergeCell ref="A8:A9"/>
    <mergeCell ref="B8:B9"/>
    <mergeCell ref="C8:C9"/>
    <mergeCell ref="J8:J9"/>
    <mergeCell ref="K8:K9"/>
    <mergeCell ref="L8:L9"/>
    <mergeCell ref="E8:I8"/>
    <mergeCell ref="A6:L6"/>
    <mergeCell ref="A1:L1"/>
    <mergeCell ref="A2:L2"/>
    <mergeCell ref="A3:L3"/>
    <mergeCell ref="A4:L4"/>
    <mergeCell ref="A5:L5"/>
  </mergeCells>
  <printOptions/>
  <pageMargins left="0.1968503937007874" right="0.1968503937007874" top="1.1811023622047245" bottom="0.28" header="0.5511811023622047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18"/>
  <sheetViews>
    <sheetView zoomScale="90" zoomScaleNormal="90" workbookViewId="0" topLeftCell="A4">
      <selection activeCell="J13" sqref="J13"/>
    </sheetView>
  </sheetViews>
  <sheetFormatPr defaultColWidth="9.23046875" defaultRowHeight="20.25"/>
  <cols>
    <col min="1" max="1" width="3.609375" style="1" customWidth="1"/>
    <col min="2" max="2" width="13.1484375" style="1" customWidth="1"/>
    <col min="3" max="3" width="10.4609375" style="1" customWidth="1"/>
    <col min="4" max="4" width="11.83984375" style="1" customWidth="1"/>
    <col min="5" max="5" width="7.1484375" style="1" customWidth="1"/>
    <col min="6" max="6" width="0.08203125" style="1" hidden="1" customWidth="1"/>
    <col min="7" max="7" width="7.4609375" style="1" customWidth="1"/>
    <col min="8" max="8" width="8.37890625" style="1" customWidth="1"/>
    <col min="9" max="9" width="7.23046875" style="1" customWidth="1"/>
    <col min="10" max="10" width="7.921875" style="1" customWidth="1"/>
    <col min="11" max="11" width="9.69140625" style="1" customWidth="1"/>
    <col min="12" max="12" width="7" style="1" customWidth="1"/>
    <col min="13" max="16384" width="8.69140625" style="1" customWidth="1"/>
  </cols>
  <sheetData>
    <row r="3" spans="1:12" ht="22.5">
      <c r="A3" s="550" t="s">
        <v>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20.25">
      <c r="A4" s="533" t="s">
        <v>566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1:12" ht="20.25">
      <c r="A5" s="516" t="s">
        <v>181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ht="20.25">
      <c r="A6" s="521" t="s">
        <v>185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20.25">
      <c r="A7" s="521" t="s">
        <v>188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2" ht="20.25">
      <c r="A8" s="551" t="s">
        <v>717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</row>
    <row r="9" spans="1:12" ht="21.75" customHeight="1">
      <c r="A9" s="39"/>
      <c r="B9" s="548" t="s">
        <v>298</v>
      </c>
      <c r="C9" s="548"/>
      <c r="D9" s="548"/>
      <c r="E9" s="549"/>
      <c r="F9" s="549"/>
      <c r="G9" s="549"/>
      <c r="H9" s="549"/>
      <c r="I9" s="549"/>
      <c r="J9" s="548"/>
      <c r="K9" s="548"/>
      <c r="L9" s="548"/>
    </row>
    <row r="10" spans="1:12" ht="20.25">
      <c r="A10" s="539" t="s">
        <v>1</v>
      </c>
      <c r="B10" s="539" t="s">
        <v>2</v>
      </c>
      <c r="C10" s="539" t="s">
        <v>3</v>
      </c>
      <c r="D10" s="183" t="s">
        <v>7</v>
      </c>
      <c r="E10" s="541" t="s">
        <v>4</v>
      </c>
      <c r="F10" s="542"/>
      <c r="G10" s="542"/>
      <c r="H10" s="542"/>
      <c r="I10" s="547"/>
      <c r="J10" s="543" t="s">
        <v>183</v>
      </c>
      <c r="K10" s="539" t="s">
        <v>5</v>
      </c>
      <c r="L10" s="539" t="s">
        <v>6</v>
      </c>
    </row>
    <row r="11" spans="1:12" ht="20.25">
      <c r="A11" s="540"/>
      <c r="B11" s="540"/>
      <c r="C11" s="540"/>
      <c r="D11" s="3" t="s">
        <v>8</v>
      </c>
      <c r="E11" s="179" t="s">
        <v>229</v>
      </c>
      <c r="F11" s="185"/>
      <c r="G11" s="179" t="s">
        <v>374</v>
      </c>
      <c r="H11" s="179" t="s">
        <v>563</v>
      </c>
      <c r="I11" s="179" t="s">
        <v>567</v>
      </c>
      <c r="J11" s="540"/>
      <c r="K11" s="540"/>
      <c r="L11" s="540"/>
    </row>
    <row r="12" spans="1:12" ht="84.75" customHeight="1">
      <c r="A12" s="4">
        <v>1</v>
      </c>
      <c r="B12" s="5" t="s">
        <v>304</v>
      </c>
      <c r="C12" s="6" t="s">
        <v>37</v>
      </c>
      <c r="D12" s="5" t="s">
        <v>48</v>
      </c>
      <c r="E12" s="13" t="s">
        <v>710</v>
      </c>
      <c r="F12" s="46"/>
      <c r="G12" s="13" t="s">
        <v>680</v>
      </c>
      <c r="H12" s="13" t="s">
        <v>85</v>
      </c>
      <c r="I12" s="13" t="s">
        <v>697</v>
      </c>
      <c r="J12" s="351" t="s">
        <v>45</v>
      </c>
      <c r="K12" s="102" t="s">
        <v>306</v>
      </c>
      <c r="L12" s="102" t="s">
        <v>74</v>
      </c>
    </row>
    <row r="13" spans="1:12" ht="63.75" customHeight="1">
      <c r="A13" s="4">
        <v>2</v>
      </c>
      <c r="B13" s="5" t="s">
        <v>435</v>
      </c>
      <c r="C13" s="6" t="s">
        <v>305</v>
      </c>
      <c r="D13" s="5" t="s">
        <v>48</v>
      </c>
      <c r="E13" s="13" t="s">
        <v>711</v>
      </c>
      <c r="F13" s="46"/>
      <c r="G13" s="13" t="s">
        <v>252</v>
      </c>
      <c r="H13" s="13" t="s">
        <v>711</v>
      </c>
      <c r="I13" s="13" t="s">
        <v>711</v>
      </c>
      <c r="J13" s="351" t="s">
        <v>45</v>
      </c>
      <c r="K13" s="102" t="s">
        <v>482</v>
      </c>
      <c r="L13" s="102" t="s">
        <v>74</v>
      </c>
    </row>
    <row r="18" ht="20.25">
      <c r="G18" s="1">
        <v>90</v>
      </c>
    </row>
  </sheetData>
  <sheetProtection/>
  <mergeCells count="14">
    <mergeCell ref="B9:L9"/>
    <mergeCell ref="A10:A11"/>
    <mergeCell ref="B10:B11"/>
    <mergeCell ref="C10:C11"/>
    <mergeCell ref="J10:J11"/>
    <mergeCell ref="K10:K11"/>
    <mergeCell ref="L10:L11"/>
    <mergeCell ref="E10:I10"/>
    <mergeCell ref="A3:L3"/>
    <mergeCell ref="A4:L4"/>
    <mergeCell ref="A5:L5"/>
    <mergeCell ref="A6:L6"/>
    <mergeCell ref="A7:L7"/>
    <mergeCell ref="A8:L8"/>
  </mergeCells>
  <printOptions/>
  <pageMargins left="0.1968503937007874" right="0.1968503937007874" top="1.1811023622047245" bottom="0.28" header="0.5511811023622047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selection activeCell="G15" sqref="G15"/>
    </sheetView>
  </sheetViews>
  <sheetFormatPr defaultColWidth="9.23046875" defaultRowHeight="20.25"/>
  <cols>
    <col min="1" max="1" width="3.609375" style="1" customWidth="1"/>
    <col min="2" max="2" width="13.4609375" style="1" customWidth="1"/>
    <col min="3" max="3" width="10.69140625" style="1" customWidth="1"/>
    <col min="4" max="4" width="11.4609375" style="1" customWidth="1"/>
    <col min="5" max="5" width="7.609375" style="1" customWidth="1"/>
    <col min="6" max="6" width="3.921875" style="1" hidden="1" customWidth="1"/>
    <col min="7" max="7" width="7.37890625" style="1" customWidth="1"/>
    <col min="8" max="8" width="7.5390625" style="1" customWidth="1"/>
    <col min="9" max="9" width="7" style="1" customWidth="1"/>
    <col min="10" max="10" width="7.4609375" style="1" customWidth="1"/>
    <col min="11" max="11" width="10.0703125" style="1" customWidth="1"/>
    <col min="12" max="12" width="7.5390625" style="1" customWidth="1"/>
    <col min="13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0.25">
      <c r="A5" s="521" t="s">
        <v>188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20.25">
      <c r="A6" s="551" t="s">
        <v>717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1.75" customHeight="1">
      <c r="A7" s="39"/>
      <c r="B7" s="548" t="s">
        <v>299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2" t="s">
        <v>7</v>
      </c>
      <c r="E8" s="559" t="s">
        <v>4</v>
      </c>
      <c r="F8" s="560"/>
      <c r="G8" s="560"/>
      <c r="H8" s="560"/>
      <c r="I8" s="561"/>
      <c r="J8" s="539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14" t="s">
        <v>229</v>
      </c>
      <c r="F9" s="45"/>
      <c r="G9" s="114" t="s">
        <v>374</v>
      </c>
      <c r="H9" s="114" t="s">
        <v>563</v>
      </c>
      <c r="I9" s="114" t="s">
        <v>565</v>
      </c>
      <c r="J9" s="540"/>
      <c r="K9" s="540"/>
      <c r="L9" s="540"/>
    </row>
    <row r="10" spans="1:12" ht="79.5" customHeight="1">
      <c r="A10" s="18">
        <v>1</v>
      </c>
      <c r="B10" s="11" t="s">
        <v>311</v>
      </c>
      <c r="C10" s="12" t="s">
        <v>312</v>
      </c>
      <c r="D10" s="11" t="s">
        <v>25</v>
      </c>
      <c r="E10" s="13" t="s">
        <v>318</v>
      </c>
      <c r="F10" s="46"/>
      <c r="G10" s="13" t="s">
        <v>318</v>
      </c>
      <c r="H10" s="13" t="s">
        <v>318</v>
      </c>
      <c r="I10" s="13" t="s">
        <v>10</v>
      </c>
      <c r="J10" s="13" t="s">
        <v>45</v>
      </c>
      <c r="K10" s="16" t="s">
        <v>313</v>
      </c>
      <c r="L10" s="16" t="s">
        <v>12</v>
      </c>
    </row>
    <row r="11" spans="1:12" ht="63" customHeight="1">
      <c r="A11" s="18">
        <v>2</v>
      </c>
      <c r="B11" s="33" t="s">
        <v>722</v>
      </c>
      <c r="C11" s="12" t="s">
        <v>317</v>
      </c>
      <c r="D11" s="11" t="s">
        <v>48</v>
      </c>
      <c r="E11" s="13" t="s">
        <v>315</v>
      </c>
      <c r="F11" s="46"/>
      <c r="G11" s="13" t="s">
        <v>315</v>
      </c>
      <c r="H11" s="13" t="s">
        <v>315</v>
      </c>
      <c r="I11" s="13" t="s">
        <v>315</v>
      </c>
      <c r="J11" s="13" t="s">
        <v>45</v>
      </c>
      <c r="K11" s="251" t="s">
        <v>811</v>
      </c>
      <c r="L11" s="16" t="s">
        <v>40</v>
      </c>
    </row>
    <row r="12" spans="1:12" ht="65.25" customHeight="1">
      <c r="A12" s="18">
        <v>3</v>
      </c>
      <c r="B12" s="11" t="s">
        <v>437</v>
      </c>
      <c r="C12" s="12" t="s">
        <v>317</v>
      </c>
      <c r="D12" s="11" t="s">
        <v>48</v>
      </c>
      <c r="E12" s="13" t="s">
        <v>316</v>
      </c>
      <c r="F12" s="46"/>
      <c r="G12" s="13" t="s">
        <v>316</v>
      </c>
      <c r="H12" s="13" t="s">
        <v>316</v>
      </c>
      <c r="I12" s="13" t="s">
        <v>316</v>
      </c>
      <c r="J12" s="13" t="s">
        <v>45</v>
      </c>
      <c r="K12" s="16" t="s">
        <v>314</v>
      </c>
      <c r="L12" s="16" t="s">
        <v>40</v>
      </c>
    </row>
    <row r="13" spans="1:12" ht="63.75" customHeight="1">
      <c r="A13" s="18">
        <v>4</v>
      </c>
      <c r="B13" s="11" t="s">
        <v>438</v>
      </c>
      <c r="C13" s="12" t="s">
        <v>317</v>
      </c>
      <c r="D13" s="11" t="s">
        <v>48</v>
      </c>
      <c r="E13" s="13" t="s">
        <v>318</v>
      </c>
      <c r="F13" s="46"/>
      <c r="G13" s="13" t="s">
        <v>318</v>
      </c>
      <c r="H13" s="13" t="s">
        <v>318</v>
      </c>
      <c r="I13" s="13" t="s">
        <v>318</v>
      </c>
      <c r="J13" s="13" t="s">
        <v>45</v>
      </c>
      <c r="K13" s="16" t="s">
        <v>314</v>
      </c>
      <c r="L13" s="16" t="s">
        <v>40</v>
      </c>
    </row>
    <row r="14" spans="1:12" ht="61.5" customHeight="1">
      <c r="A14" s="18">
        <v>5</v>
      </c>
      <c r="B14" s="11" t="s">
        <v>465</v>
      </c>
      <c r="C14" s="12" t="s">
        <v>466</v>
      </c>
      <c r="D14" s="11" t="s">
        <v>48</v>
      </c>
      <c r="E14" s="13" t="s">
        <v>315</v>
      </c>
      <c r="F14" s="46"/>
      <c r="G14" s="13" t="s">
        <v>315</v>
      </c>
      <c r="H14" s="13" t="s">
        <v>315</v>
      </c>
      <c r="I14" s="13" t="s">
        <v>315</v>
      </c>
      <c r="J14" s="13" t="s">
        <v>45</v>
      </c>
      <c r="K14" s="16" t="s">
        <v>723</v>
      </c>
      <c r="L14" s="16" t="s">
        <v>40</v>
      </c>
    </row>
    <row r="15" ht="20.25">
      <c r="G15" s="1">
        <v>91</v>
      </c>
    </row>
  </sheetData>
  <sheetProtection/>
  <mergeCells count="14">
    <mergeCell ref="B7:L7"/>
    <mergeCell ref="A8:A9"/>
    <mergeCell ref="B8:B9"/>
    <mergeCell ref="C8:C9"/>
    <mergeCell ref="J8:J9"/>
    <mergeCell ref="K8:K9"/>
    <mergeCell ref="L8:L9"/>
    <mergeCell ref="E8:I8"/>
    <mergeCell ref="A1:L1"/>
    <mergeCell ref="A2:L2"/>
    <mergeCell ref="A3:L3"/>
    <mergeCell ref="A4:L4"/>
    <mergeCell ref="A5:L5"/>
    <mergeCell ref="A6:L6"/>
  </mergeCells>
  <printOptions/>
  <pageMargins left="0.1968503937007874" right="0.1968503937007874" top="1.1811023622047245" bottom="0.28" header="0.5511811023622047" footer="0.2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22">
      <selection activeCell="E16" sqref="E16"/>
    </sheetView>
  </sheetViews>
  <sheetFormatPr defaultColWidth="9.23046875" defaultRowHeight="20.25"/>
  <cols>
    <col min="1" max="1" width="3.609375" style="1" customWidth="1"/>
    <col min="2" max="2" width="12.921875" style="1" customWidth="1"/>
    <col min="3" max="3" width="11.609375" style="1" customWidth="1"/>
    <col min="4" max="4" width="10.69140625" style="1" customWidth="1"/>
    <col min="5" max="5" width="8.0703125" style="1" customWidth="1"/>
    <col min="6" max="6" width="2.37890625" style="1" hidden="1" customWidth="1"/>
    <col min="7" max="7" width="7.69140625" style="1" customWidth="1"/>
    <col min="8" max="8" width="8.83984375" style="1" customWidth="1"/>
    <col min="9" max="9" width="7.4609375" style="1" customWidth="1"/>
    <col min="10" max="10" width="7.0703125" style="1" customWidth="1"/>
    <col min="11" max="11" width="8.5390625" style="1" customWidth="1"/>
    <col min="12" max="12" width="6.83984375" style="1" customWidth="1"/>
    <col min="13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0.25">
      <c r="A5" s="521" t="s">
        <v>188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20.25">
      <c r="A6" s="551" t="s">
        <v>717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1.75" customHeight="1">
      <c r="A7" s="39"/>
      <c r="B7" s="548" t="s">
        <v>300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567</v>
      </c>
      <c r="J9" s="540"/>
      <c r="K9" s="540"/>
      <c r="L9" s="540"/>
    </row>
    <row r="10" spans="1:12" s="9" customFormat="1" ht="64.5" customHeight="1">
      <c r="A10" s="18">
        <v>1</v>
      </c>
      <c r="B10" s="11" t="s">
        <v>464</v>
      </c>
      <c r="C10" s="12" t="s">
        <v>319</v>
      </c>
      <c r="D10" s="11" t="s">
        <v>48</v>
      </c>
      <c r="E10" s="13" t="s">
        <v>322</v>
      </c>
      <c r="F10" s="48"/>
      <c r="G10" s="13" t="s">
        <v>322</v>
      </c>
      <c r="H10" s="13" t="s">
        <v>322</v>
      </c>
      <c r="I10" s="13" t="s">
        <v>322</v>
      </c>
      <c r="J10" s="28" t="s">
        <v>45</v>
      </c>
      <c r="K10" s="32" t="s">
        <v>320</v>
      </c>
      <c r="L10" s="16" t="s">
        <v>12</v>
      </c>
    </row>
    <row r="11" spans="1:12" ht="66.75" customHeight="1">
      <c r="A11" s="4">
        <v>2</v>
      </c>
      <c r="B11" s="11" t="s">
        <v>95</v>
      </c>
      <c r="C11" s="12" t="s">
        <v>812</v>
      </c>
      <c r="D11" s="11" t="s">
        <v>51</v>
      </c>
      <c r="E11" s="13" t="s">
        <v>92</v>
      </c>
      <c r="F11" s="46"/>
      <c r="G11" s="13" t="s">
        <v>640</v>
      </c>
      <c r="H11" s="13" t="s">
        <v>92</v>
      </c>
      <c r="I11" s="13" t="s">
        <v>1062</v>
      </c>
      <c r="J11" s="13" t="s">
        <v>45</v>
      </c>
      <c r="K11" s="16" t="s">
        <v>321</v>
      </c>
      <c r="L11" s="16" t="s">
        <v>12</v>
      </c>
    </row>
    <row r="12" spans="1:12" ht="81">
      <c r="A12" s="4">
        <v>3</v>
      </c>
      <c r="B12" s="33" t="s">
        <v>1059</v>
      </c>
      <c r="C12" s="12" t="s">
        <v>812</v>
      </c>
      <c r="D12" s="11" t="s">
        <v>51</v>
      </c>
      <c r="E12" s="13" t="s">
        <v>92</v>
      </c>
      <c r="F12" s="46"/>
      <c r="G12" s="13" t="s">
        <v>1060</v>
      </c>
      <c r="H12" s="13" t="s">
        <v>92</v>
      </c>
      <c r="I12" s="13" t="s">
        <v>1061</v>
      </c>
      <c r="J12" s="13" t="s">
        <v>45</v>
      </c>
      <c r="K12" s="16" t="s">
        <v>321</v>
      </c>
      <c r="L12" s="16" t="s">
        <v>40</v>
      </c>
    </row>
    <row r="16" ht="20.25">
      <c r="E16" s="1">
        <v>91</v>
      </c>
    </row>
  </sheetData>
  <sheetProtection/>
  <mergeCells count="14">
    <mergeCell ref="B7:L7"/>
    <mergeCell ref="A8:A9"/>
    <mergeCell ref="B8:B9"/>
    <mergeCell ref="C8:C9"/>
    <mergeCell ref="J8:J9"/>
    <mergeCell ref="K8:K9"/>
    <mergeCell ref="L8:L9"/>
    <mergeCell ref="E8:I8"/>
    <mergeCell ref="A1:L1"/>
    <mergeCell ref="A2:L2"/>
    <mergeCell ref="A3:L3"/>
    <mergeCell ref="A4:L4"/>
    <mergeCell ref="A5:L5"/>
    <mergeCell ref="A6:L6"/>
  </mergeCells>
  <printOptions/>
  <pageMargins left="0.1968503937007874" right="0.1968503937007874" top="1.1811023622047245" bottom="0.28" header="0.5511811023622047" footer="0.2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selection activeCell="N9" sqref="N9"/>
    </sheetView>
  </sheetViews>
  <sheetFormatPr defaultColWidth="9.23046875" defaultRowHeight="20.25"/>
  <cols>
    <col min="1" max="1" width="3.609375" style="1" customWidth="1"/>
    <col min="2" max="2" width="11.921875" style="1" customWidth="1"/>
    <col min="3" max="3" width="12.1484375" style="1" customWidth="1"/>
    <col min="4" max="4" width="10.0703125" style="1" customWidth="1"/>
    <col min="5" max="5" width="8.5390625" style="1" customWidth="1"/>
    <col min="6" max="6" width="8.4609375" style="1" customWidth="1"/>
    <col min="7" max="7" width="7.609375" style="1" customWidth="1"/>
    <col min="8" max="8" width="8.1484375" style="1" customWidth="1"/>
    <col min="9" max="9" width="7.23046875" style="1" customWidth="1"/>
    <col min="10" max="10" width="7.921875" style="1" customWidth="1"/>
    <col min="11" max="11" width="7.69140625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188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717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39"/>
      <c r="B7" s="548" t="s">
        <v>301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0.25">
      <c r="A9" s="540"/>
      <c r="B9" s="540"/>
      <c r="C9" s="540"/>
      <c r="D9" s="3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74.25" customHeight="1">
      <c r="A10" s="4">
        <v>1</v>
      </c>
      <c r="B10" s="5" t="s">
        <v>440</v>
      </c>
      <c r="C10" s="6" t="s">
        <v>724</v>
      </c>
      <c r="D10" s="5" t="s">
        <v>48</v>
      </c>
      <c r="E10" s="13" t="s">
        <v>85</v>
      </c>
      <c r="F10" s="13" t="s">
        <v>85</v>
      </c>
      <c r="G10" s="13" t="s">
        <v>697</v>
      </c>
      <c r="H10" s="13" t="s">
        <v>85</v>
      </c>
      <c r="I10" s="13" t="s">
        <v>143</v>
      </c>
      <c r="J10" s="102" t="s">
        <v>725</v>
      </c>
      <c r="K10" s="102" t="s">
        <v>870</v>
      </c>
    </row>
    <row r="11" spans="1:11" ht="84" customHeight="1">
      <c r="A11" s="18">
        <v>2</v>
      </c>
      <c r="B11" s="5" t="s">
        <v>439</v>
      </c>
      <c r="C11" s="6" t="s">
        <v>726</v>
      </c>
      <c r="D11" s="5" t="s">
        <v>51</v>
      </c>
      <c r="E11" s="13" t="s">
        <v>135</v>
      </c>
      <c r="F11" s="13" t="s">
        <v>135</v>
      </c>
      <c r="G11" s="13" t="s">
        <v>135</v>
      </c>
      <c r="H11" s="13" t="s">
        <v>135</v>
      </c>
      <c r="I11" s="13" t="s">
        <v>143</v>
      </c>
      <c r="J11" s="175" t="s">
        <v>727</v>
      </c>
      <c r="K11" s="102" t="s">
        <v>870</v>
      </c>
    </row>
    <row r="15" ht="20.25">
      <c r="F15" s="1">
        <v>93</v>
      </c>
    </row>
  </sheetData>
  <sheetProtection/>
  <mergeCells count="14">
    <mergeCell ref="B7:K7"/>
    <mergeCell ref="A8:A9"/>
    <mergeCell ref="B8:B9"/>
    <mergeCell ref="C8:C9"/>
    <mergeCell ref="J8:J9"/>
    <mergeCell ref="K8:K9"/>
    <mergeCell ref="I8:I9"/>
    <mergeCell ref="E8:H8"/>
    <mergeCell ref="A1:K1"/>
    <mergeCell ref="A2:K2"/>
    <mergeCell ref="A6:K6"/>
    <mergeCell ref="A3:K3"/>
    <mergeCell ref="A4:K4"/>
    <mergeCell ref="A5:K5"/>
  </mergeCells>
  <printOptions/>
  <pageMargins left="0.1968503937007874" right="0.1968503937007874" top="1.1811023622047245" bottom="0.24" header="0.5511811023622047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22">
      <selection activeCell="F24" sqref="F24"/>
    </sheetView>
  </sheetViews>
  <sheetFormatPr defaultColWidth="9.23046875" defaultRowHeight="20.25"/>
  <cols>
    <col min="1" max="1" width="3.609375" style="1" customWidth="1"/>
    <col min="2" max="2" width="12" style="1" customWidth="1"/>
    <col min="3" max="3" width="12.0703125" style="1" customWidth="1"/>
    <col min="4" max="4" width="10.83984375" style="1" customWidth="1"/>
    <col min="5" max="5" width="7.23046875" style="1" customWidth="1"/>
    <col min="6" max="6" width="7.4609375" style="1" customWidth="1"/>
    <col min="7" max="7" width="7.1484375" style="1" customWidth="1"/>
    <col min="8" max="8" width="7.4609375" style="1" customWidth="1"/>
    <col min="9" max="9" width="8.921875" style="1" customWidth="1"/>
    <col min="10" max="10" width="8.5390625" style="1" customWidth="1"/>
    <col min="11" max="11" width="8.0703125" style="1" customWidth="1"/>
    <col min="12" max="16384" width="8.69140625" style="1" customWidth="1"/>
  </cols>
  <sheetData>
    <row r="1" spans="1:11" ht="21" customHeight="1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18.75" customHeight="1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19.5" customHeight="1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18.75" customHeight="1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18.75" customHeight="1">
      <c r="A5" s="521" t="s">
        <v>189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718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40"/>
      <c r="B7" s="548" t="s">
        <v>323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15.75" customHeight="1">
      <c r="A8" s="562" t="s">
        <v>1</v>
      </c>
      <c r="B8" s="539" t="s">
        <v>2</v>
      </c>
      <c r="C8" s="562" t="s">
        <v>3</v>
      </c>
      <c r="D8" s="183" t="s">
        <v>7</v>
      </c>
      <c r="E8" s="541" t="s">
        <v>4</v>
      </c>
      <c r="F8" s="542"/>
      <c r="G8" s="542"/>
      <c r="H8" s="547"/>
      <c r="I8" s="539" t="s">
        <v>183</v>
      </c>
      <c r="J8" s="539" t="s">
        <v>5</v>
      </c>
      <c r="K8" s="539" t="s">
        <v>6</v>
      </c>
    </row>
    <row r="9" spans="1:11" ht="21.75" customHeight="1">
      <c r="A9" s="563"/>
      <c r="B9" s="540"/>
      <c r="C9" s="563"/>
      <c r="D9" s="3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49.5" customHeight="1">
      <c r="A10" s="18">
        <v>1</v>
      </c>
      <c r="B10" s="11" t="s">
        <v>96</v>
      </c>
      <c r="C10" s="12" t="s">
        <v>102</v>
      </c>
      <c r="D10" s="11" t="s">
        <v>103</v>
      </c>
      <c r="E10" s="13" t="s">
        <v>383</v>
      </c>
      <c r="F10" s="13" t="s">
        <v>644</v>
      </c>
      <c r="G10" s="13" t="s">
        <v>644</v>
      </c>
      <c r="H10" s="13" t="s">
        <v>644</v>
      </c>
      <c r="I10" s="13" t="s">
        <v>103</v>
      </c>
      <c r="J10" s="16" t="s">
        <v>112</v>
      </c>
      <c r="K10" s="16" t="s">
        <v>74</v>
      </c>
    </row>
    <row r="11" spans="1:11" ht="63.75" customHeight="1">
      <c r="A11" s="18">
        <v>2</v>
      </c>
      <c r="B11" s="33" t="s">
        <v>861</v>
      </c>
      <c r="C11" s="12" t="s">
        <v>104</v>
      </c>
      <c r="D11" s="11" t="s">
        <v>51</v>
      </c>
      <c r="E11" s="13" t="s">
        <v>383</v>
      </c>
      <c r="F11" s="13" t="s">
        <v>645</v>
      </c>
      <c r="G11" s="13" t="s">
        <v>645</v>
      </c>
      <c r="H11" s="13" t="s">
        <v>383</v>
      </c>
      <c r="I11" s="19" t="s">
        <v>103</v>
      </c>
      <c r="J11" s="16" t="s">
        <v>113</v>
      </c>
      <c r="K11" s="16" t="s">
        <v>74</v>
      </c>
    </row>
    <row r="12" spans="1:11" ht="49.5" customHeight="1">
      <c r="A12" s="18">
        <v>3</v>
      </c>
      <c r="B12" s="11" t="s">
        <v>327</v>
      </c>
      <c r="C12" s="12" t="s">
        <v>514</v>
      </c>
      <c r="D12" s="11" t="s">
        <v>216</v>
      </c>
      <c r="E12" s="13" t="s">
        <v>252</v>
      </c>
      <c r="F12" s="13" t="s">
        <v>646</v>
      </c>
      <c r="G12" s="13" t="s">
        <v>646</v>
      </c>
      <c r="H12" s="13" t="s">
        <v>252</v>
      </c>
      <c r="I12" s="13" t="s">
        <v>513</v>
      </c>
      <c r="J12" s="251" t="s">
        <v>114</v>
      </c>
      <c r="K12" s="16" t="s">
        <v>74</v>
      </c>
    </row>
    <row r="13" spans="1:11" ht="60.75" customHeight="1">
      <c r="A13" s="18">
        <v>4</v>
      </c>
      <c r="B13" s="11" t="s">
        <v>328</v>
      </c>
      <c r="C13" s="12" t="s">
        <v>105</v>
      </c>
      <c r="D13" s="11" t="s">
        <v>48</v>
      </c>
      <c r="E13" s="13" t="s">
        <v>637</v>
      </c>
      <c r="F13" s="13" t="s">
        <v>637</v>
      </c>
      <c r="G13" s="13" t="s">
        <v>637</v>
      </c>
      <c r="H13" s="13" t="s">
        <v>637</v>
      </c>
      <c r="I13" s="13" t="s">
        <v>638</v>
      </c>
      <c r="J13" s="16" t="s">
        <v>115</v>
      </c>
      <c r="K13" s="16" t="s">
        <v>74</v>
      </c>
    </row>
    <row r="14" spans="1:11" ht="62.25" customHeight="1">
      <c r="A14" s="18">
        <v>5</v>
      </c>
      <c r="B14" s="11" t="s">
        <v>222</v>
      </c>
      <c r="C14" s="12" t="s">
        <v>106</v>
      </c>
      <c r="D14" s="11" t="s">
        <v>45</v>
      </c>
      <c r="E14" s="13" t="s">
        <v>647</v>
      </c>
      <c r="F14" s="13" t="s">
        <v>648</v>
      </c>
      <c r="G14" s="13" t="s">
        <v>648</v>
      </c>
      <c r="H14" s="13" t="s">
        <v>648</v>
      </c>
      <c r="I14" s="13" t="s">
        <v>103</v>
      </c>
      <c r="J14" s="16" t="s">
        <v>116</v>
      </c>
      <c r="K14" s="16" t="s">
        <v>74</v>
      </c>
    </row>
    <row r="15" spans="1:11" ht="63" customHeight="1">
      <c r="A15" s="321">
        <v>6</v>
      </c>
      <c r="B15" s="312" t="s">
        <v>649</v>
      </c>
      <c r="C15" s="319" t="s">
        <v>650</v>
      </c>
      <c r="D15" s="312" t="s">
        <v>103</v>
      </c>
      <c r="E15" s="313" t="s">
        <v>652</v>
      </c>
      <c r="F15" s="313" t="s">
        <v>651</v>
      </c>
      <c r="G15" s="313" t="s">
        <v>652</v>
      </c>
      <c r="H15" s="313" t="s">
        <v>652</v>
      </c>
      <c r="I15" s="313" t="s">
        <v>103</v>
      </c>
      <c r="J15" s="256" t="s">
        <v>728</v>
      </c>
      <c r="K15" s="256" t="s">
        <v>74</v>
      </c>
    </row>
    <row r="16" spans="1:11" s="408" customFormat="1" ht="60" customHeight="1">
      <c r="A16" s="403"/>
      <c r="B16" s="404"/>
      <c r="C16" s="405"/>
      <c r="D16" s="404"/>
      <c r="E16" s="406"/>
      <c r="F16" s="406">
        <v>94</v>
      </c>
      <c r="G16" s="406"/>
      <c r="H16" s="406"/>
      <c r="I16" s="406"/>
      <c r="J16" s="407"/>
      <c r="K16" s="407"/>
    </row>
    <row r="17" spans="1:11" ht="88.5" customHeight="1">
      <c r="A17" s="322">
        <v>7</v>
      </c>
      <c r="B17" s="65" t="s">
        <v>200</v>
      </c>
      <c r="C17" s="66" t="s">
        <v>97</v>
      </c>
      <c r="D17" s="65" t="s">
        <v>217</v>
      </c>
      <c r="E17" s="52" t="s">
        <v>329</v>
      </c>
      <c r="F17" s="52" t="s">
        <v>730</v>
      </c>
      <c r="G17" s="52" t="s">
        <v>729</v>
      </c>
      <c r="H17" s="52" t="s">
        <v>329</v>
      </c>
      <c r="I17" s="52" t="s">
        <v>103</v>
      </c>
      <c r="J17" s="69" t="s">
        <v>111</v>
      </c>
      <c r="K17" s="69" t="s">
        <v>74</v>
      </c>
    </row>
    <row r="18" spans="1:11" ht="81">
      <c r="A18" s="18">
        <v>8</v>
      </c>
      <c r="B18" s="11" t="s">
        <v>324</v>
      </c>
      <c r="C18" s="12" t="s">
        <v>98</v>
      </c>
      <c r="D18" s="11" t="s">
        <v>217</v>
      </c>
      <c r="E18" s="13" t="s">
        <v>101</v>
      </c>
      <c r="F18" s="13" t="s">
        <v>101</v>
      </c>
      <c r="G18" s="13" t="s">
        <v>814</v>
      </c>
      <c r="H18" s="13" t="s">
        <v>101</v>
      </c>
      <c r="I18" s="13" t="s">
        <v>103</v>
      </c>
      <c r="J18" s="16" t="s">
        <v>110</v>
      </c>
      <c r="K18" s="16" t="s">
        <v>74</v>
      </c>
    </row>
    <row r="19" spans="1:11" ht="106.5" customHeight="1">
      <c r="A19" s="18">
        <v>9</v>
      </c>
      <c r="B19" s="11" t="s">
        <v>126</v>
      </c>
      <c r="C19" s="12" t="s">
        <v>99</v>
      </c>
      <c r="D19" s="11" t="s">
        <v>100</v>
      </c>
      <c r="E19" s="13" t="s">
        <v>330</v>
      </c>
      <c r="F19" s="13" t="s">
        <v>330</v>
      </c>
      <c r="G19" s="13" t="s">
        <v>815</v>
      </c>
      <c r="H19" s="13" t="s">
        <v>330</v>
      </c>
      <c r="I19" s="13" t="s">
        <v>103</v>
      </c>
      <c r="J19" s="16" t="s">
        <v>111</v>
      </c>
      <c r="K19" s="16" t="s">
        <v>74</v>
      </c>
    </row>
    <row r="20" spans="1:11" ht="23.25" customHeight="1">
      <c r="A20" s="261">
        <v>10</v>
      </c>
      <c r="B20" s="259" t="s">
        <v>653</v>
      </c>
      <c r="C20" s="261" t="s">
        <v>654</v>
      </c>
      <c r="D20" s="259" t="s">
        <v>657</v>
      </c>
      <c r="E20" s="264">
        <v>50000</v>
      </c>
      <c r="F20" s="264">
        <v>50000</v>
      </c>
      <c r="G20" s="264">
        <v>50000</v>
      </c>
      <c r="H20" s="264">
        <v>50000</v>
      </c>
      <c r="I20" s="259" t="s">
        <v>659</v>
      </c>
      <c r="J20" s="259" t="s">
        <v>660</v>
      </c>
      <c r="K20" s="256" t="s">
        <v>74</v>
      </c>
    </row>
    <row r="21" spans="1:11" ht="23.25" customHeight="1">
      <c r="A21" s="260"/>
      <c r="B21" s="260"/>
      <c r="C21" s="260" t="s">
        <v>655</v>
      </c>
      <c r="D21" s="260" t="s">
        <v>658</v>
      </c>
      <c r="E21" s="323" t="s">
        <v>668</v>
      </c>
      <c r="F21" s="323" t="s">
        <v>668</v>
      </c>
      <c r="G21" s="323" t="s">
        <v>731</v>
      </c>
      <c r="H21" s="323" t="s">
        <v>732</v>
      </c>
      <c r="I21" s="260" t="s">
        <v>143</v>
      </c>
      <c r="J21" s="260" t="s">
        <v>661</v>
      </c>
      <c r="K21" s="257" t="s">
        <v>813</v>
      </c>
    </row>
    <row r="22" spans="1:11" ht="23.25" customHeight="1">
      <c r="A22" s="260"/>
      <c r="B22" s="260"/>
      <c r="C22" s="260" t="s">
        <v>656</v>
      </c>
      <c r="D22" s="260"/>
      <c r="E22" s="323"/>
      <c r="F22" s="323"/>
      <c r="G22" s="323"/>
      <c r="H22" s="323"/>
      <c r="I22" s="260"/>
      <c r="J22" s="260" t="s">
        <v>662</v>
      </c>
      <c r="K22" s="257"/>
    </row>
    <row r="23" spans="1:11" ht="23.25" customHeight="1">
      <c r="A23" s="258"/>
      <c r="B23" s="258"/>
      <c r="C23" s="258"/>
      <c r="D23" s="258"/>
      <c r="E23" s="179"/>
      <c r="F23" s="179"/>
      <c r="G23" s="179"/>
      <c r="H23" s="179"/>
      <c r="I23" s="258"/>
      <c r="J23" s="258"/>
      <c r="K23" s="258"/>
    </row>
    <row r="24" ht="23.25" customHeight="1">
      <c r="F24" s="1">
        <v>95</v>
      </c>
    </row>
    <row r="25" ht="23.25" customHeight="1">
      <c r="E25" s="1">
        <v>95</v>
      </c>
    </row>
  </sheetData>
  <sheetProtection/>
  <mergeCells count="14">
    <mergeCell ref="A8:A9"/>
    <mergeCell ref="B7:K7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0.6666666666666666" bottom="0.010416666666666666" header="0.5511811023622047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7">
      <selection activeCell="G11" sqref="G11"/>
    </sheetView>
  </sheetViews>
  <sheetFormatPr defaultColWidth="9.23046875" defaultRowHeight="20.25"/>
  <cols>
    <col min="1" max="1" width="3.609375" style="17" customWidth="1"/>
    <col min="2" max="2" width="16" style="1" customWidth="1"/>
    <col min="3" max="3" width="11.0703125" style="17" customWidth="1"/>
    <col min="4" max="4" width="10.4609375" style="1" customWidth="1"/>
    <col min="5" max="5" width="7.5390625" style="1" customWidth="1"/>
    <col min="6" max="6" width="7.37890625" style="1" customWidth="1"/>
    <col min="7" max="7" width="7.609375" style="1" customWidth="1"/>
    <col min="8" max="8" width="7.23046875" style="1" customWidth="1"/>
    <col min="9" max="9" width="8.23046875" style="1" customWidth="1"/>
    <col min="10" max="10" width="7.609375" style="1" customWidth="1"/>
    <col min="11" max="11" width="7" style="1" customWidth="1"/>
    <col min="12" max="16384" width="8.69140625" style="1" customWidth="1"/>
  </cols>
  <sheetData>
    <row r="1" spans="1:11" ht="21" customHeight="1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1" customHeight="1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1" customHeight="1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1" customHeight="1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1" customHeight="1">
      <c r="A5" s="521" t="s">
        <v>189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1" customHeight="1">
      <c r="A6" s="551" t="s">
        <v>718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1" customHeight="1">
      <c r="A7" s="40"/>
      <c r="B7" s="548" t="s">
        <v>325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62" t="s">
        <v>1</v>
      </c>
      <c r="B8" s="539" t="s">
        <v>2</v>
      </c>
      <c r="C8" s="562" t="s">
        <v>3</v>
      </c>
      <c r="D8" s="183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0.25">
      <c r="A9" s="563"/>
      <c r="B9" s="540"/>
      <c r="C9" s="563"/>
      <c r="D9" s="3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79.5" customHeight="1">
      <c r="A10" s="169">
        <v>1</v>
      </c>
      <c r="B10" s="20" t="s">
        <v>663</v>
      </c>
      <c r="C10" s="32" t="s">
        <v>117</v>
      </c>
      <c r="D10" s="20" t="s">
        <v>118</v>
      </c>
      <c r="E10" s="28" t="s">
        <v>467</v>
      </c>
      <c r="F10" s="28" t="s">
        <v>467</v>
      </c>
      <c r="G10" s="170" t="s">
        <v>10</v>
      </c>
      <c r="H10" s="170" t="s">
        <v>10</v>
      </c>
      <c r="I10" s="170" t="s">
        <v>468</v>
      </c>
      <c r="J10" s="75" t="s">
        <v>119</v>
      </c>
      <c r="K10" s="75" t="s">
        <v>12</v>
      </c>
    </row>
    <row r="11" spans="1:11" ht="53.25" customHeight="1">
      <c r="A11" s="169">
        <v>2</v>
      </c>
      <c r="B11" s="20" t="s">
        <v>843</v>
      </c>
      <c r="C11" s="32" t="s">
        <v>510</v>
      </c>
      <c r="D11" s="20" t="s">
        <v>118</v>
      </c>
      <c r="E11" s="28" t="s">
        <v>844</v>
      </c>
      <c r="F11" s="170" t="s">
        <v>844</v>
      </c>
      <c r="G11" s="170" t="s">
        <v>844</v>
      </c>
      <c r="H11" s="170" t="s">
        <v>10</v>
      </c>
      <c r="I11" s="170" t="s">
        <v>469</v>
      </c>
      <c r="J11" s="75" t="s">
        <v>119</v>
      </c>
      <c r="K11" s="75" t="s">
        <v>12</v>
      </c>
    </row>
    <row r="12" spans="1:11" s="17" customFormat="1" ht="79.5" customHeight="1">
      <c r="A12" s="169">
        <v>3</v>
      </c>
      <c r="B12" s="20" t="s">
        <v>664</v>
      </c>
      <c r="C12" s="32" t="s">
        <v>117</v>
      </c>
      <c r="D12" s="20" t="s">
        <v>118</v>
      </c>
      <c r="E12" s="28" t="s">
        <v>665</v>
      </c>
      <c r="F12" s="28" t="s">
        <v>665</v>
      </c>
      <c r="G12" s="170" t="s">
        <v>10</v>
      </c>
      <c r="H12" s="170" t="s">
        <v>10</v>
      </c>
      <c r="I12" s="170" t="s">
        <v>666</v>
      </c>
      <c r="J12" s="75" t="s">
        <v>119</v>
      </c>
      <c r="K12" s="75" t="s">
        <v>12</v>
      </c>
    </row>
    <row r="13" spans="1:11" ht="81" customHeight="1">
      <c r="A13" s="169">
        <v>4</v>
      </c>
      <c r="B13" s="20" t="s">
        <v>667</v>
      </c>
      <c r="C13" s="32" t="s">
        <v>117</v>
      </c>
      <c r="D13" s="20" t="s">
        <v>118</v>
      </c>
      <c r="E13" s="28" t="s">
        <v>676</v>
      </c>
      <c r="F13" s="28" t="s">
        <v>677</v>
      </c>
      <c r="G13" s="170" t="s">
        <v>10</v>
      </c>
      <c r="H13" s="170" t="s">
        <v>10</v>
      </c>
      <c r="I13" s="170" t="s">
        <v>666</v>
      </c>
      <c r="J13" s="75" t="s">
        <v>119</v>
      </c>
      <c r="K13" s="75" t="s">
        <v>12</v>
      </c>
    </row>
    <row r="14" spans="1:11" ht="20.25">
      <c r="A14" s="327"/>
      <c r="B14" s="228"/>
      <c r="C14" s="328"/>
      <c r="D14" s="329"/>
      <c r="E14" s="330"/>
      <c r="F14" s="330"/>
      <c r="G14" s="228"/>
      <c r="H14" s="228"/>
      <c r="I14" s="228"/>
      <c r="J14" s="329"/>
      <c r="K14" s="228"/>
    </row>
    <row r="15" spans="1:11" ht="20.25">
      <c r="A15" s="327"/>
      <c r="B15" s="228"/>
      <c r="C15" s="328"/>
      <c r="D15" s="329"/>
      <c r="E15" s="327">
        <v>96</v>
      </c>
      <c r="F15" s="327"/>
      <c r="G15" s="228"/>
      <c r="H15" s="228"/>
      <c r="I15" s="228"/>
      <c r="J15" s="228"/>
      <c r="K15" s="228"/>
    </row>
    <row r="16" spans="1:11" ht="20.25">
      <c r="A16" s="327"/>
      <c r="B16" s="228"/>
      <c r="C16" s="331"/>
      <c r="D16" s="329"/>
      <c r="E16" s="331"/>
      <c r="F16" s="331"/>
      <c r="G16" s="228"/>
      <c r="H16" s="228"/>
      <c r="I16" s="228"/>
      <c r="J16" s="228"/>
      <c r="K16" s="228"/>
    </row>
    <row r="17" spans="1:11" ht="20.25">
      <c r="A17" s="265">
        <v>5</v>
      </c>
      <c r="B17" s="260" t="s">
        <v>673</v>
      </c>
      <c r="C17" s="263" t="s">
        <v>818</v>
      </c>
      <c r="D17" s="324" t="s">
        <v>816</v>
      </c>
      <c r="E17" s="326">
        <v>942500</v>
      </c>
      <c r="F17" s="326">
        <v>942500</v>
      </c>
      <c r="G17" s="260" t="s">
        <v>669</v>
      </c>
      <c r="H17" s="260" t="s">
        <v>669</v>
      </c>
      <c r="I17" s="260" t="s">
        <v>670</v>
      </c>
      <c r="J17" s="324" t="s">
        <v>820</v>
      </c>
      <c r="K17" s="260" t="s">
        <v>672</v>
      </c>
    </row>
    <row r="18" spans="1:11" ht="20.25">
      <c r="A18" s="265"/>
      <c r="B18" s="260" t="s">
        <v>674</v>
      </c>
      <c r="C18" s="263" t="s">
        <v>819</v>
      </c>
      <c r="D18" s="324" t="s">
        <v>817</v>
      </c>
      <c r="E18" s="265" t="s">
        <v>668</v>
      </c>
      <c r="F18" s="265" t="s">
        <v>668</v>
      </c>
      <c r="G18" s="260"/>
      <c r="H18" s="260"/>
      <c r="I18" s="260" t="s">
        <v>671</v>
      </c>
      <c r="J18" s="260" t="s">
        <v>821</v>
      </c>
      <c r="K18" s="260"/>
    </row>
    <row r="19" spans="1:11" ht="20.25">
      <c r="A19" s="266"/>
      <c r="B19" s="258" t="s">
        <v>675</v>
      </c>
      <c r="C19" s="262"/>
      <c r="D19" s="325"/>
      <c r="E19" s="262"/>
      <c r="F19" s="262"/>
      <c r="G19" s="258"/>
      <c r="H19" s="258"/>
      <c r="I19" s="258"/>
      <c r="J19" s="258"/>
      <c r="K19" s="258"/>
    </row>
    <row r="22" ht="20.25">
      <c r="E22" s="1">
        <v>97</v>
      </c>
    </row>
  </sheetData>
  <sheetProtection/>
  <mergeCells count="14">
    <mergeCell ref="B7:K7"/>
    <mergeCell ref="A8:A9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5748031496062992" right="0.1968503937007874" top="1.1811023622047245" bottom="0.25" header="0.551181102362204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90" workbookViewId="0" topLeftCell="A44">
      <selection activeCell="D46" sqref="D46"/>
    </sheetView>
  </sheetViews>
  <sheetFormatPr defaultColWidth="9.23046875" defaultRowHeight="20.25"/>
  <cols>
    <col min="1" max="1" width="2.921875" style="174" customWidth="1"/>
    <col min="2" max="2" width="16.83984375" style="1" customWidth="1"/>
    <col min="3" max="3" width="10.83984375" style="1" customWidth="1"/>
    <col min="4" max="4" width="11.5390625" style="1" customWidth="1"/>
    <col min="5" max="5" width="7.1484375" style="1" customWidth="1"/>
    <col min="6" max="6" width="0.1484375" style="1" hidden="1" customWidth="1"/>
    <col min="7" max="7" width="7.4609375" style="1" customWidth="1"/>
    <col min="8" max="8" width="8.4609375" style="1" customWidth="1"/>
    <col min="9" max="9" width="7.1484375" style="1" customWidth="1"/>
    <col min="10" max="10" width="6.609375" style="1" customWidth="1"/>
    <col min="11" max="11" width="6.69140625" style="1" customWidth="1"/>
    <col min="12" max="12" width="6.921875" style="1" customWidth="1"/>
    <col min="13" max="13" width="6.4609375" style="1" customWidth="1"/>
    <col min="14" max="16384" width="8.69140625" style="1" customWidth="1"/>
  </cols>
  <sheetData>
    <row r="1" spans="1:12" ht="22.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20.25">
      <c r="A2" s="515" t="s">
        <v>566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875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44"/>
    </row>
    <row r="6" spans="1:13" ht="20.25">
      <c r="A6" s="522" t="s">
        <v>712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</row>
    <row r="7" spans="1:12" ht="20.25" customHeight="1">
      <c r="A7" s="517" t="s">
        <v>1</v>
      </c>
      <c r="B7" s="519" t="s">
        <v>2</v>
      </c>
      <c r="C7" s="519" t="s">
        <v>3</v>
      </c>
      <c r="D7" s="181" t="s">
        <v>7</v>
      </c>
      <c r="E7" s="524" t="s">
        <v>4</v>
      </c>
      <c r="F7" s="525"/>
      <c r="G7" s="525"/>
      <c r="H7" s="525"/>
      <c r="I7" s="526"/>
      <c r="J7" s="519" t="s">
        <v>411</v>
      </c>
      <c r="K7" s="519" t="s">
        <v>5</v>
      </c>
      <c r="L7" s="519" t="s">
        <v>6</v>
      </c>
    </row>
    <row r="8" spans="1:12" ht="20.25">
      <c r="A8" s="518"/>
      <c r="B8" s="520"/>
      <c r="C8" s="520"/>
      <c r="D8" s="51" t="s">
        <v>8</v>
      </c>
      <c r="E8" s="180" t="s">
        <v>229</v>
      </c>
      <c r="F8" s="241"/>
      <c r="G8" s="180" t="s">
        <v>374</v>
      </c>
      <c r="H8" s="180" t="s">
        <v>563</v>
      </c>
      <c r="I8" s="180" t="s">
        <v>567</v>
      </c>
      <c r="J8" s="520"/>
      <c r="K8" s="520"/>
      <c r="L8" s="520"/>
    </row>
    <row r="9" spans="1:12" ht="14.25" customHeight="1">
      <c r="A9" s="122"/>
      <c r="B9" s="241" t="s">
        <v>153</v>
      </c>
      <c r="C9" s="241"/>
      <c r="D9" s="241"/>
      <c r="E9" s="241"/>
      <c r="F9" s="34"/>
      <c r="G9" s="241"/>
      <c r="H9" s="241"/>
      <c r="I9" s="241"/>
      <c r="J9" s="241"/>
      <c r="K9" s="241"/>
      <c r="L9" s="242"/>
    </row>
    <row r="10" spans="1:12" s="9" customFormat="1" ht="60.75" customHeight="1">
      <c r="A10" s="94">
        <v>1</v>
      </c>
      <c r="B10" s="124" t="s">
        <v>575</v>
      </c>
      <c r="C10" s="95" t="s">
        <v>9</v>
      </c>
      <c r="D10" s="96" t="s">
        <v>591</v>
      </c>
      <c r="E10" s="34" t="s">
        <v>10</v>
      </c>
      <c r="F10" s="61"/>
      <c r="G10" s="34" t="s">
        <v>10</v>
      </c>
      <c r="H10" s="34">
        <v>90000</v>
      </c>
      <c r="I10" s="68" t="s">
        <v>10</v>
      </c>
      <c r="J10" s="97" t="s">
        <v>461</v>
      </c>
      <c r="K10" s="95" t="s">
        <v>11</v>
      </c>
      <c r="L10" s="98" t="s">
        <v>870</v>
      </c>
    </row>
    <row r="11" spans="1:12" s="9" customFormat="1" ht="63" customHeight="1">
      <c r="A11" s="272">
        <v>2</v>
      </c>
      <c r="B11" s="70" t="s">
        <v>546</v>
      </c>
      <c r="C11" s="83" t="s">
        <v>9</v>
      </c>
      <c r="D11" s="70" t="s">
        <v>547</v>
      </c>
      <c r="E11" s="34" t="s">
        <v>10</v>
      </c>
      <c r="F11" s="78"/>
      <c r="G11" s="202" t="s">
        <v>1070</v>
      </c>
      <c r="H11" s="202" t="s">
        <v>608</v>
      </c>
      <c r="I11" s="273" t="s">
        <v>10</v>
      </c>
      <c r="J11" s="421" t="s">
        <v>461</v>
      </c>
      <c r="K11" s="83" t="s">
        <v>11</v>
      </c>
      <c r="L11" s="82" t="s">
        <v>870</v>
      </c>
    </row>
    <row r="12" spans="1:12" s="9" customFormat="1" ht="60.75" customHeight="1">
      <c r="A12" s="94">
        <v>3</v>
      </c>
      <c r="B12" s="96" t="s">
        <v>13</v>
      </c>
      <c r="C12" s="95" t="s">
        <v>9</v>
      </c>
      <c r="D12" s="96" t="s">
        <v>221</v>
      </c>
      <c r="E12" s="91" t="s">
        <v>10</v>
      </c>
      <c r="F12" s="46"/>
      <c r="G12" s="91" t="s">
        <v>232</v>
      </c>
      <c r="H12" s="91" t="s">
        <v>10</v>
      </c>
      <c r="I12" s="91" t="s">
        <v>10</v>
      </c>
      <c r="J12" s="97" t="s">
        <v>461</v>
      </c>
      <c r="K12" s="95" t="s">
        <v>11</v>
      </c>
      <c r="L12" s="98" t="s">
        <v>874</v>
      </c>
    </row>
    <row r="13" spans="1:12" s="9" customFormat="1" ht="60" customHeight="1">
      <c r="A13" s="301">
        <v>4</v>
      </c>
      <c r="B13" s="302" t="s">
        <v>800</v>
      </c>
      <c r="C13" s="95" t="s">
        <v>9</v>
      </c>
      <c r="D13" s="96" t="s">
        <v>599</v>
      </c>
      <c r="E13" s="91" t="s">
        <v>10</v>
      </c>
      <c r="F13" s="225"/>
      <c r="G13" s="304" t="s">
        <v>191</v>
      </c>
      <c r="H13" s="304" t="s">
        <v>191</v>
      </c>
      <c r="I13" s="300" t="s">
        <v>574</v>
      </c>
      <c r="J13" s="305" t="s">
        <v>461</v>
      </c>
      <c r="K13" s="303" t="s">
        <v>799</v>
      </c>
      <c r="L13" s="306" t="s">
        <v>870</v>
      </c>
    </row>
    <row r="14" spans="1:12" s="9" customFormat="1" ht="63" customHeight="1">
      <c r="A14" s="94">
        <v>5</v>
      </c>
      <c r="B14" s="96" t="s">
        <v>1069</v>
      </c>
      <c r="C14" s="95" t="s">
        <v>9</v>
      </c>
      <c r="D14" s="96" t="s">
        <v>233</v>
      </c>
      <c r="E14" s="172" t="s">
        <v>634</v>
      </c>
      <c r="F14" s="46"/>
      <c r="G14" s="172" t="s">
        <v>634</v>
      </c>
      <c r="H14" s="91" t="s">
        <v>10</v>
      </c>
      <c r="I14" s="91" t="s">
        <v>10</v>
      </c>
      <c r="J14" s="97" t="s">
        <v>461</v>
      </c>
      <c r="K14" s="117" t="s">
        <v>799</v>
      </c>
      <c r="L14" s="98" t="s">
        <v>870</v>
      </c>
    </row>
    <row r="15" spans="1:12" s="9" customFormat="1" ht="60.75" customHeight="1">
      <c r="A15" s="94">
        <v>6</v>
      </c>
      <c r="B15" s="96" t="s">
        <v>872</v>
      </c>
      <c r="C15" s="95" t="s">
        <v>9</v>
      </c>
      <c r="D15" s="96" t="s">
        <v>873</v>
      </c>
      <c r="E15" s="91" t="s">
        <v>10</v>
      </c>
      <c r="F15" s="46"/>
      <c r="G15" s="172" t="s">
        <v>876</v>
      </c>
      <c r="H15" s="91" t="s">
        <v>10</v>
      </c>
      <c r="I15" s="91" t="s">
        <v>10</v>
      </c>
      <c r="J15" s="97" t="s">
        <v>461</v>
      </c>
      <c r="K15" s="631" t="s">
        <v>799</v>
      </c>
      <c r="L15" s="98" t="s">
        <v>870</v>
      </c>
    </row>
    <row r="16" spans="1:12" s="9" customFormat="1" ht="14.25" customHeight="1">
      <c r="A16" s="129"/>
      <c r="B16" s="124"/>
      <c r="C16" s="125"/>
      <c r="D16" s="124"/>
      <c r="E16" s="269"/>
      <c r="F16" s="229"/>
      <c r="G16" s="641">
        <v>58</v>
      </c>
      <c r="H16" s="269"/>
      <c r="I16" s="269"/>
      <c r="J16" s="127"/>
      <c r="K16" s="642"/>
      <c r="L16" s="128"/>
    </row>
    <row r="17" spans="1:12" s="9" customFormat="1" ht="71.25" customHeight="1">
      <c r="A17" s="632">
        <v>7</v>
      </c>
      <c r="B17" s="633" t="s">
        <v>893</v>
      </c>
      <c r="C17" s="634" t="s">
        <v>9</v>
      </c>
      <c r="D17" s="635" t="s">
        <v>801</v>
      </c>
      <c r="E17" s="636" t="s">
        <v>10</v>
      </c>
      <c r="F17" s="637"/>
      <c r="G17" s="638">
        <v>102000</v>
      </c>
      <c r="H17" s="636" t="s">
        <v>10</v>
      </c>
      <c r="I17" s="636" t="s">
        <v>10</v>
      </c>
      <c r="J17" s="636" t="s">
        <v>461</v>
      </c>
      <c r="K17" s="639" t="s">
        <v>11</v>
      </c>
      <c r="L17" s="640" t="s">
        <v>12</v>
      </c>
    </row>
    <row r="18" spans="1:12" s="9" customFormat="1" ht="81" customHeight="1">
      <c r="A18" s="94">
        <v>8</v>
      </c>
      <c r="B18" s="96" t="s">
        <v>894</v>
      </c>
      <c r="C18" s="95" t="s">
        <v>9</v>
      </c>
      <c r="D18" s="96" t="s">
        <v>845</v>
      </c>
      <c r="E18" s="34" t="s">
        <v>883</v>
      </c>
      <c r="F18" s="34" t="s">
        <v>616</v>
      </c>
      <c r="G18" s="34" t="s">
        <v>616</v>
      </c>
      <c r="H18" s="97" t="s">
        <v>10</v>
      </c>
      <c r="I18" s="34" t="s">
        <v>10</v>
      </c>
      <c r="J18" s="91" t="s">
        <v>485</v>
      </c>
      <c r="K18" s="98" t="s">
        <v>11</v>
      </c>
      <c r="L18" s="98" t="s">
        <v>870</v>
      </c>
    </row>
    <row r="19" spans="1:12" s="9" customFormat="1" ht="78.75" customHeight="1">
      <c r="A19" s="161">
        <v>9</v>
      </c>
      <c r="B19" s="220" t="s">
        <v>871</v>
      </c>
      <c r="C19" s="221" t="s">
        <v>9</v>
      </c>
      <c r="D19" s="220" t="s">
        <v>238</v>
      </c>
      <c r="E19" s="219" t="s">
        <v>10</v>
      </c>
      <c r="F19" s="275"/>
      <c r="G19" s="219" t="s">
        <v>10</v>
      </c>
      <c r="H19" s="219" t="s">
        <v>219</v>
      </c>
      <c r="I19" s="219" t="s">
        <v>10</v>
      </c>
      <c r="J19" s="276" t="s">
        <v>461</v>
      </c>
      <c r="K19" s="221" t="s">
        <v>11</v>
      </c>
      <c r="L19" s="223" t="s">
        <v>870</v>
      </c>
    </row>
    <row r="20" spans="1:12" s="9" customFormat="1" ht="65.25" customHeight="1">
      <c r="A20" s="94">
        <v>10</v>
      </c>
      <c r="B20" s="96" t="s">
        <v>1068</v>
      </c>
      <c r="C20" s="95" t="s">
        <v>9</v>
      </c>
      <c r="D20" s="96" t="s">
        <v>242</v>
      </c>
      <c r="E20" s="219" t="s">
        <v>10</v>
      </c>
      <c r="F20" s="61"/>
      <c r="G20" s="91" t="s">
        <v>155</v>
      </c>
      <c r="H20" s="91" t="s">
        <v>395</v>
      </c>
      <c r="I20" s="91" t="s">
        <v>574</v>
      </c>
      <c r="J20" s="97" t="s">
        <v>461</v>
      </c>
      <c r="K20" s="95" t="s">
        <v>11</v>
      </c>
      <c r="L20" s="98" t="s">
        <v>870</v>
      </c>
    </row>
    <row r="21" spans="1:12" s="23" customFormat="1" ht="77.25" customHeight="1">
      <c r="A21" s="307">
        <v>11</v>
      </c>
      <c r="B21" s="63" t="s">
        <v>243</v>
      </c>
      <c r="C21" s="308" t="s">
        <v>9</v>
      </c>
      <c r="D21" s="63" t="s">
        <v>244</v>
      </c>
      <c r="E21" s="91" t="s">
        <v>10</v>
      </c>
      <c r="F21" s="422"/>
      <c r="G21" s="194" t="s">
        <v>390</v>
      </c>
      <c r="H21" s="194" t="s">
        <v>154</v>
      </c>
      <c r="I21" s="194" t="s">
        <v>574</v>
      </c>
      <c r="J21" s="310" t="s">
        <v>460</v>
      </c>
      <c r="K21" s="629" t="s">
        <v>11</v>
      </c>
      <c r="L21" s="64" t="s">
        <v>870</v>
      </c>
    </row>
    <row r="22" spans="1:12" s="23" customFormat="1" ht="15" customHeight="1">
      <c r="A22" s="278"/>
      <c r="B22" s="279"/>
      <c r="C22" s="280"/>
      <c r="D22" s="279"/>
      <c r="E22" s="269"/>
      <c r="F22" s="282"/>
      <c r="G22" s="281">
        <v>59</v>
      </c>
      <c r="H22" s="281"/>
      <c r="I22" s="281"/>
      <c r="J22" s="283"/>
      <c r="K22" s="280"/>
      <c r="L22" s="284"/>
    </row>
    <row r="23" spans="1:12" s="23" customFormat="1" ht="56.25" customHeight="1">
      <c r="A23" s="659">
        <v>12</v>
      </c>
      <c r="B23" s="660" t="s">
        <v>543</v>
      </c>
      <c r="C23" s="661" t="s">
        <v>9</v>
      </c>
      <c r="D23" s="660" t="s">
        <v>544</v>
      </c>
      <c r="E23" s="630" t="s">
        <v>890</v>
      </c>
      <c r="F23" s="662"/>
      <c r="G23" s="663" t="s">
        <v>10</v>
      </c>
      <c r="H23" s="663" t="s">
        <v>10</v>
      </c>
      <c r="I23" s="663" t="s">
        <v>574</v>
      </c>
      <c r="J23" s="664" t="s">
        <v>460</v>
      </c>
      <c r="K23" s="661" t="s">
        <v>11</v>
      </c>
      <c r="L23" s="665" t="s">
        <v>870</v>
      </c>
    </row>
    <row r="24" spans="1:12" s="23" customFormat="1" ht="54" customHeight="1">
      <c r="A24" s="643">
        <v>13</v>
      </c>
      <c r="B24" s="311" t="s">
        <v>602</v>
      </c>
      <c r="C24" s="343" t="s">
        <v>9</v>
      </c>
      <c r="D24" s="311" t="s">
        <v>527</v>
      </c>
      <c r="E24" s="425" t="s">
        <v>885</v>
      </c>
      <c r="F24" s="650"/>
      <c r="G24" s="651" t="s">
        <v>877</v>
      </c>
      <c r="H24" s="651" t="s">
        <v>528</v>
      </c>
      <c r="I24" s="651" t="s">
        <v>878</v>
      </c>
      <c r="J24" s="646" t="s">
        <v>461</v>
      </c>
      <c r="K24" s="343" t="s">
        <v>799</v>
      </c>
      <c r="L24" s="647" t="s">
        <v>870</v>
      </c>
    </row>
    <row r="25" spans="1:12" s="9" customFormat="1" ht="54.75" customHeight="1">
      <c r="A25" s="652">
        <v>14</v>
      </c>
      <c r="B25" s="653" t="s">
        <v>604</v>
      </c>
      <c r="C25" s="631" t="s">
        <v>9</v>
      </c>
      <c r="D25" s="631" t="s">
        <v>605</v>
      </c>
      <c r="E25" s="424" t="s">
        <v>891</v>
      </c>
      <c r="F25" s="654"/>
      <c r="G25" s="655" t="s">
        <v>10</v>
      </c>
      <c r="H25" s="655" t="s">
        <v>10</v>
      </c>
      <c r="I25" s="655" t="s">
        <v>10</v>
      </c>
      <c r="J25" s="173" t="s">
        <v>461</v>
      </c>
      <c r="K25" s="631" t="s">
        <v>11</v>
      </c>
      <c r="L25" s="656" t="s">
        <v>870</v>
      </c>
    </row>
    <row r="26" spans="1:12" s="9" customFormat="1" ht="57" customHeight="1">
      <c r="A26" s="652">
        <v>15</v>
      </c>
      <c r="B26" s="653" t="s">
        <v>391</v>
      </c>
      <c r="C26" s="631" t="s">
        <v>9</v>
      </c>
      <c r="D26" s="653" t="s">
        <v>531</v>
      </c>
      <c r="E26" s="655" t="s">
        <v>10</v>
      </c>
      <c r="F26" s="172"/>
      <c r="G26" s="666" t="s">
        <v>680</v>
      </c>
      <c r="H26" s="402" t="s">
        <v>574</v>
      </c>
      <c r="I26" s="402" t="s">
        <v>574</v>
      </c>
      <c r="J26" s="173" t="s">
        <v>484</v>
      </c>
      <c r="K26" s="631" t="s">
        <v>11</v>
      </c>
      <c r="L26" s="656" t="s">
        <v>870</v>
      </c>
    </row>
    <row r="27" spans="1:12" s="9" customFormat="1" ht="56.25" customHeight="1">
      <c r="A27" s="652">
        <v>16</v>
      </c>
      <c r="B27" s="653" t="s">
        <v>895</v>
      </c>
      <c r="C27" s="631" t="s">
        <v>9</v>
      </c>
      <c r="D27" s="653" t="s">
        <v>892</v>
      </c>
      <c r="E27" s="172">
        <v>172500</v>
      </c>
      <c r="F27" s="47"/>
      <c r="G27" s="173" t="s">
        <v>10</v>
      </c>
      <c r="H27" s="402" t="s">
        <v>628</v>
      </c>
      <c r="I27" s="173" t="s">
        <v>10</v>
      </c>
      <c r="J27" s="173" t="s">
        <v>484</v>
      </c>
      <c r="K27" s="631" t="s">
        <v>11</v>
      </c>
      <c r="L27" s="656" t="s">
        <v>870</v>
      </c>
    </row>
    <row r="28" spans="1:12" s="9" customFormat="1" ht="56.25" customHeight="1">
      <c r="A28" s="652">
        <v>17</v>
      </c>
      <c r="B28" s="653" t="s">
        <v>1065</v>
      </c>
      <c r="C28" s="631" t="s">
        <v>9</v>
      </c>
      <c r="D28" s="653" t="s">
        <v>1066</v>
      </c>
      <c r="E28" s="172">
        <v>296000</v>
      </c>
      <c r="F28" s="47"/>
      <c r="G28" s="511">
        <v>296000</v>
      </c>
      <c r="H28" s="172">
        <v>296000</v>
      </c>
      <c r="I28" s="173" t="s">
        <v>10</v>
      </c>
      <c r="J28" s="173" t="s">
        <v>1067</v>
      </c>
      <c r="K28" s="631" t="s">
        <v>11</v>
      </c>
      <c r="L28" s="656" t="s">
        <v>870</v>
      </c>
    </row>
    <row r="29" spans="1:12" s="9" customFormat="1" ht="63" customHeight="1">
      <c r="A29" s="94">
        <v>17</v>
      </c>
      <c r="B29" s="96" t="s">
        <v>399</v>
      </c>
      <c r="C29" s="95" t="s">
        <v>9</v>
      </c>
      <c r="D29" s="96" t="s">
        <v>847</v>
      </c>
      <c r="E29" s="91" t="s">
        <v>10</v>
      </c>
      <c r="F29" s="46"/>
      <c r="G29" s="91" t="s">
        <v>10</v>
      </c>
      <c r="H29" s="34">
        <v>1320000</v>
      </c>
      <c r="I29" s="173" t="s">
        <v>10</v>
      </c>
      <c r="J29" s="97" t="s">
        <v>484</v>
      </c>
      <c r="K29" s="95" t="s">
        <v>11</v>
      </c>
      <c r="L29" s="98" t="s">
        <v>870</v>
      </c>
    </row>
    <row r="30" spans="1:12" s="9" customFormat="1" ht="65.25" customHeight="1">
      <c r="A30" s="94">
        <v>18</v>
      </c>
      <c r="B30" s="96" t="s">
        <v>603</v>
      </c>
      <c r="C30" s="95" t="s">
        <v>9</v>
      </c>
      <c r="D30" s="96" t="s">
        <v>548</v>
      </c>
      <c r="E30" s="173" t="s">
        <v>10</v>
      </c>
      <c r="F30" s="46"/>
      <c r="G30" s="173" t="s">
        <v>10</v>
      </c>
      <c r="H30" s="91" t="s">
        <v>613</v>
      </c>
      <c r="I30" s="91" t="s">
        <v>614</v>
      </c>
      <c r="J30" s="97" t="s">
        <v>484</v>
      </c>
      <c r="K30" s="95" t="s">
        <v>11</v>
      </c>
      <c r="L30" s="98" t="s">
        <v>870</v>
      </c>
    </row>
    <row r="31" spans="1:13" s="9" customFormat="1" ht="60.75" customHeight="1">
      <c r="A31" s="94">
        <v>19</v>
      </c>
      <c r="B31" s="96" t="s">
        <v>406</v>
      </c>
      <c r="C31" s="95" t="s">
        <v>9</v>
      </c>
      <c r="D31" s="95" t="s">
        <v>615</v>
      </c>
      <c r="E31" s="173" t="s">
        <v>10</v>
      </c>
      <c r="F31" s="34"/>
      <c r="G31" s="91" t="s">
        <v>616</v>
      </c>
      <c r="H31" s="91" t="s">
        <v>390</v>
      </c>
      <c r="I31" s="91" t="s">
        <v>882</v>
      </c>
      <c r="J31" s="97" t="s">
        <v>484</v>
      </c>
      <c r="K31" s="95" t="s">
        <v>11</v>
      </c>
      <c r="L31" s="98" t="s">
        <v>870</v>
      </c>
      <c r="M31" s="120"/>
    </row>
    <row r="32" spans="1:13" s="9" customFormat="1" ht="64.5" customHeight="1">
      <c r="A32" s="94">
        <v>20</v>
      </c>
      <c r="B32" s="96" t="s">
        <v>16</v>
      </c>
      <c r="C32" s="95" t="s">
        <v>9</v>
      </c>
      <c r="D32" s="95" t="s">
        <v>549</v>
      </c>
      <c r="E32" s="173" t="s">
        <v>10</v>
      </c>
      <c r="F32" s="92"/>
      <c r="G32" s="91" t="s">
        <v>613</v>
      </c>
      <c r="H32" s="91" t="s">
        <v>618</v>
      </c>
      <c r="I32" s="91" t="s">
        <v>619</v>
      </c>
      <c r="J32" s="97" t="s">
        <v>484</v>
      </c>
      <c r="K32" s="95" t="s">
        <v>11</v>
      </c>
      <c r="L32" s="98" t="s">
        <v>870</v>
      </c>
      <c r="M32" s="120"/>
    </row>
    <row r="33" spans="1:13" s="9" customFormat="1" ht="59.25" customHeight="1">
      <c r="A33" s="307">
        <v>21</v>
      </c>
      <c r="B33" s="63" t="s">
        <v>578</v>
      </c>
      <c r="C33" s="308" t="s">
        <v>9</v>
      </c>
      <c r="D33" s="83" t="s">
        <v>620</v>
      </c>
      <c r="E33" s="424" t="s">
        <v>879</v>
      </c>
      <c r="F33" s="309"/>
      <c r="G33" s="202" t="s">
        <v>621</v>
      </c>
      <c r="H33" s="202" t="s">
        <v>621</v>
      </c>
      <c r="I33" s="202" t="s">
        <v>622</v>
      </c>
      <c r="J33" s="310" t="s">
        <v>484</v>
      </c>
      <c r="K33" s="308" t="s">
        <v>11</v>
      </c>
      <c r="L33" s="64" t="s">
        <v>870</v>
      </c>
      <c r="M33" s="120"/>
    </row>
    <row r="34" spans="1:13" s="9" customFormat="1" ht="60" customHeight="1">
      <c r="A34" s="196">
        <v>22</v>
      </c>
      <c r="B34" s="197" t="s">
        <v>579</v>
      </c>
      <c r="C34" s="186" t="s">
        <v>9</v>
      </c>
      <c r="D34" s="95" t="s">
        <v>623</v>
      </c>
      <c r="E34" s="173" t="s">
        <v>10</v>
      </c>
      <c r="F34" s="126"/>
      <c r="G34" s="91" t="s">
        <v>616</v>
      </c>
      <c r="H34" s="91" t="s">
        <v>616</v>
      </c>
      <c r="I34" s="91" t="s">
        <v>883</v>
      </c>
      <c r="J34" s="198" t="s">
        <v>484</v>
      </c>
      <c r="K34" s="186" t="s">
        <v>11</v>
      </c>
      <c r="L34" s="199" t="s">
        <v>870</v>
      </c>
      <c r="M34" s="120"/>
    </row>
    <row r="35" spans="1:12" s="9" customFormat="1" ht="58.5" customHeight="1">
      <c r="A35" s="652">
        <v>23</v>
      </c>
      <c r="B35" s="653" t="s">
        <v>588</v>
      </c>
      <c r="C35" s="631" t="s">
        <v>410</v>
      </c>
      <c r="D35" s="653" t="s">
        <v>234</v>
      </c>
      <c r="E35" s="173" t="s">
        <v>10</v>
      </c>
      <c r="F35" s="657"/>
      <c r="G35" s="173" t="s">
        <v>10</v>
      </c>
      <c r="H35" s="172" t="s">
        <v>235</v>
      </c>
      <c r="I35" s="172" t="s">
        <v>10</v>
      </c>
      <c r="J35" s="402" t="s">
        <v>484</v>
      </c>
      <c r="K35" s="656" t="s">
        <v>799</v>
      </c>
      <c r="L35" s="656" t="s">
        <v>870</v>
      </c>
    </row>
    <row r="36" spans="1:12" s="9" customFormat="1" ht="75.75" customHeight="1">
      <c r="A36" s="643">
        <v>24</v>
      </c>
      <c r="B36" s="311" t="s">
        <v>236</v>
      </c>
      <c r="C36" s="343" t="s">
        <v>9</v>
      </c>
      <c r="D36" s="311" t="s">
        <v>237</v>
      </c>
      <c r="E36" s="424" t="s">
        <v>885</v>
      </c>
      <c r="F36" s="90"/>
      <c r="G36" s="90" t="s">
        <v>616</v>
      </c>
      <c r="H36" s="90" t="s">
        <v>616</v>
      </c>
      <c r="I36" s="90" t="s">
        <v>10</v>
      </c>
      <c r="J36" s="90" t="s">
        <v>486</v>
      </c>
      <c r="K36" s="647" t="s">
        <v>799</v>
      </c>
      <c r="L36" s="647" t="s">
        <v>870</v>
      </c>
    </row>
    <row r="37" spans="1:12" s="9" customFormat="1" ht="64.5" customHeight="1">
      <c r="A37" s="652">
        <v>25</v>
      </c>
      <c r="B37" s="653" t="s">
        <v>192</v>
      </c>
      <c r="C37" s="631" t="s">
        <v>9</v>
      </c>
      <c r="D37" s="653" t="s">
        <v>239</v>
      </c>
      <c r="E37" s="173" t="s">
        <v>10</v>
      </c>
      <c r="F37" s="47"/>
      <c r="G37" s="173" t="s">
        <v>10</v>
      </c>
      <c r="H37" s="402"/>
      <c r="I37" s="402" t="s">
        <v>463</v>
      </c>
      <c r="J37" s="402" t="s">
        <v>461</v>
      </c>
      <c r="K37" s="656" t="s">
        <v>799</v>
      </c>
      <c r="L37" s="656" t="s">
        <v>870</v>
      </c>
    </row>
    <row r="38" spans="1:12" s="9" customFormat="1" ht="58.5" customHeight="1">
      <c r="A38" s="94">
        <v>26</v>
      </c>
      <c r="B38" s="96" t="s">
        <v>897</v>
      </c>
      <c r="C38" s="186" t="s">
        <v>521</v>
      </c>
      <c r="D38" s="96" t="s">
        <v>1072</v>
      </c>
      <c r="E38" s="34" t="s">
        <v>241</v>
      </c>
      <c r="F38" s="34"/>
      <c r="G38" s="34" t="s">
        <v>241</v>
      </c>
      <c r="H38" s="97" t="s">
        <v>628</v>
      </c>
      <c r="I38" s="34" t="s">
        <v>10</v>
      </c>
      <c r="J38" s="97" t="s">
        <v>1067</v>
      </c>
      <c r="K38" s="98" t="s">
        <v>799</v>
      </c>
      <c r="L38" s="98" t="s">
        <v>870</v>
      </c>
    </row>
    <row r="39" spans="1:12" s="9" customFormat="1" ht="54.75" customHeight="1">
      <c r="A39" s="94">
        <v>27</v>
      </c>
      <c r="B39" s="96" t="s">
        <v>402</v>
      </c>
      <c r="C39" s="95" t="s">
        <v>522</v>
      </c>
      <c r="D39" s="653" t="s">
        <v>524</v>
      </c>
      <c r="E39" s="97" t="s">
        <v>10</v>
      </c>
      <c r="F39" s="46"/>
      <c r="G39" s="91" t="s">
        <v>390</v>
      </c>
      <c r="H39" s="91" t="s">
        <v>154</v>
      </c>
      <c r="I39" s="91" t="s">
        <v>390</v>
      </c>
      <c r="J39" s="91" t="s">
        <v>487</v>
      </c>
      <c r="K39" s="656" t="s">
        <v>11</v>
      </c>
      <c r="L39" s="98" t="s">
        <v>870</v>
      </c>
    </row>
    <row r="40" spans="1:12" s="9" customFormat="1" ht="59.25" customHeight="1">
      <c r="A40" s="94">
        <v>28</v>
      </c>
      <c r="B40" s="96" t="s">
        <v>271</v>
      </c>
      <c r="C40" s="95" t="s">
        <v>523</v>
      </c>
      <c r="D40" s="96" t="s">
        <v>624</v>
      </c>
      <c r="E40" s="34" t="s">
        <v>884</v>
      </c>
      <c r="F40" s="34" t="s">
        <v>401</v>
      </c>
      <c r="G40" s="34" t="s">
        <v>401</v>
      </c>
      <c r="H40" s="34" t="s">
        <v>10</v>
      </c>
      <c r="I40" s="34" t="s">
        <v>10</v>
      </c>
      <c r="J40" s="91" t="s">
        <v>488</v>
      </c>
      <c r="K40" s="98" t="s">
        <v>11</v>
      </c>
      <c r="L40" s="98" t="s">
        <v>870</v>
      </c>
    </row>
    <row r="41" spans="1:12" s="9" customFormat="1" ht="57" customHeight="1">
      <c r="A41" s="94">
        <v>29</v>
      </c>
      <c r="B41" s="96" t="s">
        <v>868</v>
      </c>
      <c r="C41" s="95" t="s">
        <v>523</v>
      </c>
      <c r="D41" s="96" t="s">
        <v>881</v>
      </c>
      <c r="E41" s="200">
        <v>304500</v>
      </c>
      <c r="F41" s="200" t="s">
        <v>574</v>
      </c>
      <c r="G41" s="200" t="s">
        <v>574</v>
      </c>
      <c r="H41" s="78" t="s">
        <v>628</v>
      </c>
      <c r="I41" s="78" t="s">
        <v>628</v>
      </c>
      <c r="J41" s="402" t="s">
        <v>869</v>
      </c>
      <c r="K41" s="656" t="s">
        <v>11</v>
      </c>
      <c r="L41" s="98" t="s">
        <v>870</v>
      </c>
    </row>
    <row r="42" spans="1:12" s="9" customFormat="1" ht="12.75" customHeight="1">
      <c r="A42" s="129"/>
      <c r="B42" s="124"/>
      <c r="C42" s="125"/>
      <c r="D42" s="124"/>
      <c r="E42" s="668">
        <v>63</v>
      </c>
      <c r="F42" s="668"/>
      <c r="G42" s="668"/>
      <c r="H42" s="337"/>
      <c r="I42" s="337"/>
      <c r="J42" s="669"/>
      <c r="K42" s="670"/>
      <c r="L42" s="128"/>
    </row>
    <row r="43" spans="1:12" s="9" customFormat="1" ht="61.5" customHeight="1">
      <c r="A43" s="161">
        <v>30</v>
      </c>
      <c r="B43" s="220" t="s">
        <v>270</v>
      </c>
      <c r="C43" s="221" t="s">
        <v>523</v>
      </c>
      <c r="D43" s="667" t="s">
        <v>245</v>
      </c>
      <c r="E43" s="658" t="s">
        <v>574</v>
      </c>
      <c r="F43" s="222"/>
      <c r="G43" s="222" t="s">
        <v>886</v>
      </c>
      <c r="H43" s="222" t="s">
        <v>625</v>
      </c>
      <c r="I43" s="222" t="s">
        <v>887</v>
      </c>
      <c r="J43" s="223" t="s">
        <v>489</v>
      </c>
      <c r="K43" s="223" t="s">
        <v>11</v>
      </c>
      <c r="L43" s="223" t="s">
        <v>870</v>
      </c>
    </row>
    <row r="44" spans="1:12" s="9" customFormat="1" ht="54.75" customHeight="1">
      <c r="A44" s="643">
        <v>31</v>
      </c>
      <c r="B44" s="311" t="s">
        <v>590</v>
      </c>
      <c r="C44" s="343" t="s">
        <v>523</v>
      </c>
      <c r="D44" s="311" t="s">
        <v>624</v>
      </c>
      <c r="E44" s="90" t="s">
        <v>888</v>
      </c>
      <c r="F44" s="90"/>
      <c r="G44" s="424" t="s">
        <v>574</v>
      </c>
      <c r="H44" s="424" t="s">
        <v>574</v>
      </c>
      <c r="I44" s="424" t="s">
        <v>574</v>
      </c>
      <c r="J44" s="647" t="s">
        <v>589</v>
      </c>
      <c r="K44" s="647" t="s">
        <v>11</v>
      </c>
      <c r="L44" s="647" t="s">
        <v>870</v>
      </c>
    </row>
    <row r="45" spans="1:12" s="9" customFormat="1" ht="58.5" customHeight="1">
      <c r="A45" s="643">
        <v>32</v>
      </c>
      <c r="B45" s="311" t="s">
        <v>15</v>
      </c>
      <c r="C45" s="343" t="s">
        <v>523</v>
      </c>
      <c r="D45" s="311" t="s">
        <v>626</v>
      </c>
      <c r="E45" s="648" t="s">
        <v>10</v>
      </c>
      <c r="F45" s="90"/>
      <c r="G45" s="648" t="s">
        <v>10</v>
      </c>
      <c r="H45" s="648" t="s">
        <v>10</v>
      </c>
      <c r="I45" s="90" t="s">
        <v>627</v>
      </c>
      <c r="J45" s="648" t="s">
        <v>490</v>
      </c>
      <c r="K45" s="647" t="s">
        <v>11</v>
      </c>
      <c r="L45" s="647" t="s">
        <v>870</v>
      </c>
    </row>
    <row r="46" spans="1:12" s="9" customFormat="1" ht="58.5" customHeight="1">
      <c r="A46" s="643">
        <v>33</v>
      </c>
      <c r="B46" s="311" t="s">
        <v>1073</v>
      </c>
      <c r="C46" s="343" t="s">
        <v>523</v>
      </c>
      <c r="D46" s="311" t="s">
        <v>1074</v>
      </c>
      <c r="E46" s="90">
        <v>200000</v>
      </c>
      <c r="F46" s="90"/>
      <c r="G46" s="90">
        <v>200000</v>
      </c>
      <c r="H46" s="648"/>
      <c r="I46" s="90"/>
      <c r="J46" s="648" t="s">
        <v>1067</v>
      </c>
      <c r="K46" s="647" t="s">
        <v>11</v>
      </c>
      <c r="L46" s="647" t="s">
        <v>870</v>
      </c>
    </row>
    <row r="47" spans="1:12" ht="16.5" customHeight="1">
      <c r="A47" s="416"/>
      <c r="B47" s="417" t="s">
        <v>356</v>
      </c>
      <c r="C47" s="417"/>
      <c r="D47" s="417"/>
      <c r="E47" s="417"/>
      <c r="F47" s="78"/>
      <c r="G47" s="417"/>
      <c r="H47" s="417"/>
      <c r="I47" s="428"/>
      <c r="J47" s="417"/>
      <c r="K47" s="417"/>
      <c r="L47" s="418"/>
    </row>
    <row r="48" spans="1:12" s="9" customFormat="1" ht="57.75" customHeight="1">
      <c r="A48" s="643">
        <v>1</v>
      </c>
      <c r="B48" s="311" t="s">
        <v>19</v>
      </c>
      <c r="C48" s="343" t="s">
        <v>161</v>
      </c>
      <c r="D48" s="311"/>
      <c r="E48" s="644" t="s">
        <v>10</v>
      </c>
      <c r="F48" s="645"/>
      <c r="G48" s="90" t="s">
        <v>10</v>
      </c>
      <c r="H48" s="90" t="s">
        <v>219</v>
      </c>
      <c r="I48" s="90" t="s">
        <v>10</v>
      </c>
      <c r="J48" s="646" t="s">
        <v>491</v>
      </c>
      <c r="K48" s="647" t="s">
        <v>20</v>
      </c>
      <c r="L48" s="647" t="s">
        <v>870</v>
      </c>
    </row>
    <row r="49" spans="1:12" s="9" customFormat="1" ht="62.25" customHeight="1">
      <c r="A49" s="643">
        <v>2</v>
      </c>
      <c r="B49" s="311" t="s">
        <v>1071</v>
      </c>
      <c r="C49" s="343" t="s">
        <v>525</v>
      </c>
      <c r="D49" s="311" t="s">
        <v>247</v>
      </c>
      <c r="E49" s="648" t="s">
        <v>154</v>
      </c>
      <c r="F49" s="649"/>
      <c r="G49" s="648" t="s">
        <v>405</v>
      </c>
      <c r="H49" s="90" t="s">
        <v>10</v>
      </c>
      <c r="I49" s="90" t="s">
        <v>10</v>
      </c>
      <c r="J49" s="648" t="s">
        <v>486</v>
      </c>
      <c r="K49" s="647" t="s">
        <v>20</v>
      </c>
      <c r="L49" s="647" t="s">
        <v>870</v>
      </c>
    </row>
    <row r="50" spans="1:12" s="9" customFormat="1" ht="38.25" customHeight="1">
      <c r="A50" s="129"/>
      <c r="B50" s="414"/>
      <c r="C50" s="414"/>
      <c r="D50" s="414"/>
      <c r="E50" s="414"/>
      <c r="F50" s="229"/>
      <c r="G50" s="414">
        <v>64</v>
      </c>
      <c r="H50" s="414"/>
      <c r="I50" s="414"/>
      <c r="J50" s="414"/>
      <c r="K50" s="423"/>
      <c r="L50" s="414"/>
    </row>
    <row r="51" spans="1:12" ht="90" customHeight="1">
      <c r="A51" s="94">
        <v>1</v>
      </c>
      <c r="B51" s="20" t="s">
        <v>194</v>
      </c>
      <c r="C51" s="12" t="s">
        <v>9</v>
      </c>
      <c r="D51" s="11" t="s">
        <v>230</v>
      </c>
      <c r="E51" s="13" t="s">
        <v>10</v>
      </c>
      <c r="F51" s="46"/>
      <c r="G51" s="13" t="s">
        <v>10</v>
      </c>
      <c r="H51" s="13" t="s">
        <v>191</v>
      </c>
      <c r="I51" s="34" t="s">
        <v>10</v>
      </c>
      <c r="J51" s="350" t="s">
        <v>880</v>
      </c>
      <c r="K51" s="98" t="s">
        <v>11</v>
      </c>
      <c r="L51" s="16" t="s">
        <v>870</v>
      </c>
    </row>
    <row r="52" spans="1:12" s="226" customFormat="1" ht="30" customHeight="1" hidden="1">
      <c r="A52" s="301">
        <v>7</v>
      </c>
      <c r="B52" s="312" t="s">
        <v>377</v>
      </c>
      <c r="C52" s="319" t="s">
        <v>9</v>
      </c>
      <c r="D52" s="312" t="s">
        <v>231</v>
      </c>
      <c r="E52" s="13" t="s">
        <v>10</v>
      </c>
      <c r="F52" s="245"/>
      <c r="G52" s="13" t="s">
        <v>10</v>
      </c>
      <c r="H52" s="13" t="s">
        <v>389</v>
      </c>
      <c r="I52" s="34" t="s">
        <v>10</v>
      </c>
      <c r="J52" s="14" t="s">
        <v>492</v>
      </c>
      <c r="K52" s="16" t="s">
        <v>11</v>
      </c>
      <c r="L52" s="16" t="s">
        <v>12</v>
      </c>
    </row>
    <row r="53" spans="1:12" s="226" customFormat="1" ht="30" customHeight="1">
      <c r="A53" s="523" t="s">
        <v>355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</row>
    <row r="54" spans="1:12" s="226" customFormat="1" ht="62.25" customHeight="1">
      <c r="A54" s="11">
        <v>1</v>
      </c>
      <c r="B54" s="32" t="s">
        <v>848</v>
      </c>
      <c r="C54" s="11" t="s">
        <v>849</v>
      </c>
      <c r="D54" s="237" t="s">
        <v>850</v>
      </c>
      <c r="E54" s="447"/>
      <c r="F54" s="13" t="s">
        <v>10</v>
      </c>
      <c r="G54" s="13" t="s">
        <v>219</v>
      </c>
      <c r="H54" s="34" t="s">
        <v>10</v>
      </c>
      <c r="I54" s="14" t="s">
        <v>491</v>
      </c>
      <c r="J54" s="16" t="s">
        <v>492</v>
      </c>
      <c r="K54" s="98" t="s">
        <v>11</v>
      </c>
      <c r="L54" s="448" t="s">
        <v>870</v>
      </c>
    </row>
    <row r="55" spans="1:12" s="226" customFormat="1" ht="66.75" customHeight="1">
      <c r="A55" s="429"/>
      <c r="B55" s="430"/>
      <c r="C55" s="431"/>
      <c r="D55" s="430"/>
      <c r="E55" s="432"/>
      <c r="F55" s="227"/>
      <c r="G55" s="433"/>
      <c r="H55" s="434"/>
      <c r="I55" s="434"/>
      <c r="J55" s="434"/>
      <c r="K55" s="128"/>
      <c r="L55" s="436"/>
    </row>
    <row r="56" spans="1:12" ht="66" customHeight="1">
      <c r="A56" s="429"/>
      <c r="B56" s="430"/>
      <c r="C56" s="431"/>
      <c r="D56" s="430"/>
      <c r="E56" s="432"/>
      <c r="F56" s="227"/>
      <c r="G56" s="433"/>
      <c r="H56" s="434"/>
      <c r="I56" s="434"/>
      <c r="J56" s="434"/>
      <c r="K56" s="128"/>
      <c r="L56" s="436"/>
    </row>
    <row r="57" spans="1:12" ht="70.5" customHeight="1">
      <c r="A57" s="429"/>
      <c r="B57" s="430"/>
      <c r="C57" s="431"/>
      <c r="D57" s="430"/>
      <c r="E57" s="432"/>
      <c r="F57" s="227"/>
      <c r="G57" s="433"/>
      <c r="H57" s="434"/>
      <c r="I57" s="434"/>
      <c r="J57" s="434"/>
      <c r="K57" s="435"/>
      <c r="L57" s="436"/>
    </row>
    <row r="58" spans="1:12" ht="104.25" customHeight="1">
      <c r="A58" s="238">
        <v>1</v>
      </c>
      <c r="B58" s="237" t="s">
        <v>582</v>
      </c>
      <c r="C58" s="236" t="s">
        <v>583</v>
      </c>
      <c r="D58" s="237" t="s">
        <v>598</v>
      </c>
      <c r="E58" s="318"/>
      <c r="F58" s="449"/>
      <c r="G58" s="234">
        <v>300000</v>
      </c>
      <c r="H58" s="232" t="s">
        <v>10</v>
      </c>
      <c r="I58" s="232" t="s">
        <v>10</v>
      </c>
      <c r="J58" s="232" t="s">
        <v>824</v>
      </c>
      <c r="K58" s="231" t="s">
        <v>584</v>
      </c>
      <c r="L58" s="235" t="s">
        <v>12</v>
      </c>
    </row>
    <row r="59" spans="1:12" ht="101.25">
      <c r="A59" s="238">
        <v>1</v>
      </c>
      <c r="B59" s="237" t="s">
        <v>582</v>
      </c>
      <c r="C59" s="236" t="s">
        <v>583</v>
      </c>
      <c r="D59" s="237" t="s">
        <v>598</v>
      </c>
      <c r="E59" s="318"/>
      <c r="F59" s="227"/>
      <c r="G59" s="234">
        <v>300000</v>
      </c>
      <c r="H59" s="232" t="s">
        <v>10</v>
      </c>
      <c r="I59" s="232" t="s">
        <v>10</v>
      </c>
      <c r="J59" s="232" t="s">
        <v>824</v>
      </c>
      <c r="K59" s="231" t="s">
        <v>584</v>
      </c>
      <c r="L59" s="235" t="s">
        <v>12</v>
      </c>
    </row>
    <row r="60" spans="1:12" ht="101.25">
      <c r="A60" s="238">
        <v>1</v>
      </c>
      <c r="B60" s="237" t="s">
        <v>582</v>
      </c>
      <c r="C60" s="236" t="s">
        <v>583</v>
      </c>
      <c r="D60" s="237" t="s">
        <v>598</v>
      </c>
      <c r="E60" s="318"/>
      <c r="F60" s="227"/>
      <c r="G60" s="234">
        <v>300000</v>
      </c>
      <c r="H60" s="232" t="s">
        <v>10</v>
      </c>
      <c r="I60" s="232" t="s">
        <v>10</v>
      </c>
      <c r="J60" s="232" t="s">
        <v>824</v>
      </c>
      <c r="K60" s="231" t="s">
        <v>584</v>
      </c>
      <c r="L60" s="235" t="s">
        <v>12</v>
      </c>
    </row>
    <row r="61" spans="1:12" ht="101.25">
      <c r="A61" s="238">
        <v>1</v>
      </c>
      <c r="B61" s="237" t="s">
        <v>582</v>
      </c>
      <c r="C61" s="236" t="s">
        <v>583</v>
      </c>
      <c r="D61" s="237" t="s">
        <v>598</v>
      </c>
      <c r="E61" s="318"/>
      <c r="F61" s="227"/>
      <c r="G61" s="234">
        <v>300000</v>
      </c>
      <c r="H61" s="232" t="s">
        <v>10</v>
      </c>
      <c r="I61" s="232" t="s">
        <v>10</v>
      </c>
      <c r="J61" s="232" t="s">
        <v>824</v>
      </c>
      <c r="K61" s="231" t="s">
        <v>584</v>
      </c>
      <c r="L61" s="235" t="s">
        <v>12</v>
      </c>
    </row>
    <row r="62" spans="1:12" ht="101.25">
      <c r="A62" s="238">
        <v>1</v>
      </c>
      <c r="B62" s="237" t="s">
        <v>582</v>
      </c>
      <c r="C62" s="236" t="s">
        <v>583</v>
      </c>
      <c r="D62" s="237" t="s">
        <v>598</v>
      </c>
      <c r="E62" s="318"/>
      <c r="F62" s="227"/>
      <c r="G62" s="234">
        <v>300000</v>
      </c>
      <c r="H62" s="232" t="s">
        <v>10</v>
      </c>
      <c r="I62" s="232" t="s">
        <v>10</v>
      </c>
      <c r="J62" s="232" t="s">
        <v>824</v>
      </c>
      <c r="K62" s="231" t="s">
        <v>584</v>
      </c>
      <c r="L62" s="235" t="s">
        <v>12</v>
      </c>
    </row>
    <row r="63" spans="1:12" ht="76.5" customHeight="1">
      <c r="A63" s="238">
        <v>1</v>
      </c>
      <c r="B63" s="237" t="s">
        <v>582</v>
      </c>
      <c r="C63" s="236" t="s">
        <v>583</v>
      </c>
      <c r="D63" s="237" t="s">
        <v>598</v>
      </c>
      <c r="E63" s="318"/>
      <c r="F63" s="227"/>
      <c r="G63" s="234">
        <v>300000</v>
      </c>
      <c r="H63" s="232" t="s">
        <v>10</v>
      </c>
      <c r="I63" s="232" t="s">
        <v>10</v>
      </c>
      <c r="J63" s="232" t="s">
        <v>824</v>
      </c>
      <c r="K63" s="231" t="s">
        <v>584</v>
      </c>
      <c r="L63" s="235" t="s">
        <v>12</v>
      </c>
    </row>
    <row r="64" spans="1:12" ht="101.25">
      <c r="A64" s="238">
        <v>1</v>
      </c>
      <c r="B64" s="237" t="s">
        <v>582</v>
      </c>
      <c r="C64" s="236" t="s">
        <v>583</v>
      </c>
      <c r="D64" s="237" t="s">
        <v>598</v>
      </c>
      <c r="E64" s="318"/>
      <c r="F64" s="227"/>
      <c r="G64" s="234">
        <v>300000</v>
      </c>
      <c r="H64" s="232" t="s">
        <v>10</v>
      </c>
      <c r="I64" s="232" t="s">
        <v>10</v>
      </c>
      <c r="J64" s="232" t="s">
        <v>824</v>
      </c>
      <c r="K64" s="231" t="s">
        <v>584</v>
      </c>
      <c r="L64" s="235" t="s">
        <v>12</v>
      </c>
    </row>
    <row r="65" spans="1:12" ht="101.25">
      <c r="A65" s="238">
        <v>1</v>
      </c>
      <c r="B65" s="237" t="s">
        <v>582</v>
      </c>
      <c r="C65" s="236" t="s">
        <v>583</v>
      </c>
      <c r="D65" s="237" t="s">
        <v>598</v>
      </c>
      <c r="E65" s="318"/>
      <c r="F65" s="227"/>
      <c r="G65" s="234">
        <v>300000</v>
      </c>
      <c r="H65" s="232" t="s">
        <v>10</v>
      </c>
      <c r="I65" s="232" t="s">
        <v>10</v>
      </c>
      <c r="J65" s="232" t="s">
        <v>824</v>
      </c>
      <c r="K65" s="231" t="s">
        <v>584</v>
      </c>
      <c r="L65" s="235" t="s">
        <v>12</v>
      </c>
    </row>
    <row r="66" spans="1:12" ht="101.25">
      <c r="A66" s="238">
        <v>1</v>
      </c>
      <c r="B66" s="237" t="s">
        <v>582</v>
      </c>
      <c r="C66" s="236" t="s">
        <v>583</v>
      </c>
      <c r="D66" s="237" t="s">
        <v>598</v>
      </c>
      <c r="E66" s="318"/>
      <c r="F66" s="227"/>
      <c r="G66" s="234">
        <v>300000</v>
      </c>
      <c r="H66" s="232" t="s">
        <v>10</v>
      </c>
      <c r="I66" s="232" t="s">
        <v>10</v>
      </c>
      <c r="J66" s="232" t="s">
        <v>824</v>
      </c>
      <c r="K66" s="231" t="s">
        <v>584</v>
      </c>
      <c r="L66" s="235" t="s">
        <v>12</v>
      </c>
    </row>
    <row r="67" spans="1:12" ht="20.25">
      <c r="A67" s="239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</row>
    <row r="68" spans="1:12" ht="20.25">
      <c r="A68" s="239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</row>
    <row r="69" spans="1:12" ht="20.25">
      <c r="A69" s="239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7"/>
    </row>
    <row r="70" spans="1:12" ht="20.25">
      <c r="A70" s="344"/>
      <c r="B70" s="345" t="s">
        <v>631</v>
      </c>
      <c r="C70" s="346"/>
      <c r="D70" s="345"/>
      <c r="E70" s="347"/>
      <c r="F70" s="233"/>
      <c r="G70" s="345"/>
      <c r="H70" s="345"/>
      <c r="I70" s="345"/>
      <c r="J70" s="345"/>
      <c r="K70" s="345"/>
      <c r="L70" s="348"/>
    </row>
    <row r="71" spans="1:12" ht="101.25">
      <c r="A71" s="238">
        <v>1</v>
      </c>
      <c r="B71" s="237" t="s">
        <v>582</v>
      </c>
      <c r="C71" s="236" t="s">
        <v>583</v>
      </c>
      <c r="D71" s="237" t="s">
        <v>598</v>
      </c>
      <c r="E71" s="318"/>
      <c r="F71" s="227"/>
      <c r="G71" s="234">
        <v>300000</v>
      </c>
      <c r="H71" s="232" t="s">
        <v>10</v>
      </c>
      <c r="I71" s="232" t="s">
        <v>10</v>
      </c>
      <c r="J71" s="232" t="s">
        <v>824</v>
      </c>
      <c r="K71" s="231" t="s">
        <v>584</v>
      </c>
      <c r="L71" s="235" t="s">
        <v>12</v>
      </c>
    </row>
    <row r="74" spans="6:13" ht="20.25">
      <c r="F74" s="228"/>
      <c r="M74" s="135"/>
    </row>
    <row r="75" spans="4:13" ht="20.25">
      <c r="D75" s="228"/>
      <c r="E75" s="228"/>
      <c r="F75" s="134"/>
      <c r="G75" s="228"/>
      <c r="H75" s="228"/>
      <c r="I75" s="228"/>
      <c r="J75" s="228"/>
      <c r="K75" s="228"/>
      <c r="L75" s="136"/>
      <c r="M75" s="228"/>
    </row>
    <row r="76" spans="4:12" ht="20.25">
      <c r="D76" s="134"/>
      <c r="E76" s="135"/>
      <c r="G76" s="136"/>
      <c r="H76" s="126"/>
      <c r="I76" s="230"/>
      <c r="J76" s="136"/>
      <c r="K76" s="136"/>
      <c r="L76" s="228"/>
    </row>
    <row r="90" ht="20.25">
      <c r="G90" s="1" t="s">
        <v>160</v>
      </c>
    </row>
  </sheetData>
  <sheetProtection/>
  <mergeCells count="14">
    <mergeCell ref="A6:M6"/>
    <mergeCell ref="A53:L53"/>
    <mergeCell ref="L7:L8"/>
    <mergeCell ref="E7:I7"/>
    <mergeCell ref="A1:L1"/>
    <mergeCell ref="A2:L2"/>
    <mergeCell ref="A3:L3"/>
    <mergeCell ref="A7:A8"/>
    <mergeCell ref="K7:K8"/>
    <mergeCell ref="A4:L4"/>
    <mergeCell ref="B7:B8"/>
    <mergeCell ref="C7:C8"/>
    <mergeCell ref="J7:J8"/>
    <mergeCell ref="A5:M5"/>
  </mergeCells>
  <printOptions/>
  <pageMargins left="0.25" right="0.25" top="0.75" bottom="0.034722222222222224" header="0.3" footer="0.3"/>
  <pageSetup horizontalDpi="300" verticalDpi="300" orientation="landscape" paperSize="9" r:id="rId1"/>
  <headerFooter>
    <oddHeader>&amp;C&amp;"TH SarabunIT๙,ตัวหนา"60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workbookViewId="0" topLeftCell="A19">
      <selection activeCell="A19" sqref="A19:K21"/>
    </sheetView>
  </sheetViews>
  <sheetFormatPr defaultColWidth="9.23046875" defaultRowHeight="20.25"/>
  <cols>
    <col min="1" max="1" width="3.609375" style="17" customWidth="1"/>
    <col min="2" max="2" width="15.4609375" style="1" customWidth="1"/>
    <col min="3" max="3" width="10.0703125" style="17" customWidth="1"/>
    <col min="4" max="4" width="9.1484375" style="1" customWidth="1"/>
    <col min="5" max="5" width="7.69140625" style="1" customWidth="1"/>
    <col min="6" max="6" width="7.5390625" style="1" customWidth="1"/>
    <col min="7" max="7" width="7.69140625" style="1" customWidth="1"/>
    <col min="8" max="8" width="8.1484375" style="1" customWidth="1"/>
    <col min="9" max="9" width="8.609375" style="1" customWidth="1"/>
    <col min="10" max="10" width="9" style="1" customWidth="1"/>
    <col min="11" max="11" width="6.83984375" style="1" customWidth="1"/>
    <col min="12" max="16384" width="8.69140625" style="1" customWidth="1"/>
  </cols>
  <sheetData>
    <row r="1" spans="1:11" ht="21" customHeight="1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1" customHeight="1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 customHeight="1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1" customHeight="1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1" customHeight="1">
      <c r="A5" s="521" t="s">
        <v>189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1" customHeight="1">
      <c r="A6" s="551" t="s">
        <v>719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1" customHeight="1">
      <c r="A7" s="40"/>
      <c r="B7" s="548" t="s">
        <v>326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1" customHeight="1">
      <c r="A8" s="562" t="s">
        <v>1</v>
      </c>
      <c r="B8" s="539" t="s">
        <v>2</v>
      </c>
      <c r="C8" s="562" t="s">
        <v>3</v>
      </c>
      <c r="D8" s="252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1" customHeight="1">
      <c r="A9" s="563"/>
      <c r="B9" s="540"/>
      <c r="C9" s="563"/>
      <c r="D9" s="54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39.75" customHeight="1">
      <c r="A10" s="360">
        <v>1</v>
      </c>
      <c r="B10" s="365" t="s">
        <v>331</v>
      </c>
      <c r="C10" s="359" t="s">
        <v>122</v>
      </c>
      <c r="D10" s="365" t="s">
        <v>48</v>
      </c>
      <c r="E10" s="253" t="s">
        <v>832</v>
      </c>
      <c r="F10" s="253" t="s">
        <v>833</v>
      </c>
      <c r="G10" s="253" t="s">
        <v>833</v>
      </c>
      <c r="H10" s="253" t="s">
        <v>834</v>
      </c>
      <c r="I10" s="366" t="s">
        <v>45</v>
      </c>
      <c r="J10" s="271" t="s">
        <v>121</v>
      </c>
      <c r="K10" s="271" t="s">
        <v>74</v>
      </c>
    </row>
    <row r="11" spans="1:11" ht="46.5" customHeight="1">
      <c r="A11" s="360">
        <v>2</v>
      </c>
      <c r="B11" s="365" t="s">
        <v>561</v>
      </c>
      <c r="C11" s="359" t="s">
        <v>122</v>
      </c>
      <c r="D11" s="365" t="s">
        <v>48</v>
      </c>
      <c r="E11" s="253" t="s">
        <v>639</v>
      </c>
      <c r="F11" s="253" t="s">
        <v>835</v>
      </c>
      <c r="G11" s="253" t="s">
        <v>836</v>
      </c>
      <c r="H11" s="253" t="s">
        <v>837</v>
      </c>
      <c r="I11" s="366" t="s">
        <v>45</v>
      </c>
      <c r="J11" s="271" t="s">
        <v>121</v>
      </c>
      <c r="K11" s="271" t="s">
        <v>74</v>
      </c>
    </row>
    <row r="12" spans="1:11" ht="45.75" customHeight="1">
      <c r="A12" s="360">
        <v>3</v>
      </c>
      <c r="B12" s="365" t="s">
        <v>551</v>
      </c>
      <c r="C12" s="359" t="s">
        <v>124</v>
      </c>
      <c r="D12" s="271" t="s">
        <v>45</v>
      </c>
      <c r="E12" s="253" t="s">
        <v>838</v>
      </c>
      <c r="F12" s="253" t="s">
        <v>838</v>
      </c>
      <c r="G12" s="253" t="s">
        <v>839</v>
      </c>
      <c r="H12" s="253" t="s">
        <v>840</v>
      </c>
      <c r="I12" s="366" t="s">
        <v>45</v>
      </c>
      <c r="J12" s="271" t="s">
        <v>125</v>
      </c>
      <c r="K12" s="271" t="s">
        <v>74</v>
      </c>
    </row>
    <row r="13" spans="1:11" ht="48.75" customHeight="1">
      <c r="A13" s="360">
        <v>4</v>
      </c>
      <c r="B13" s="361" t="s">
        <v>441</v>
      </c>
      <c r="C13" s="362" t="s">
        <v>124</v>
      </c>
      <c r="D13" s="361" t="s">
        <v>45</v>
      </c>
      <c r="E13" s="363" t="s">
        <v>108</v>
      </c>
      <c r="F13" s="363" t="s">
        <v>108</v>
      </c>
      <c r="G13" s="363" t="s">
        <v>108</v>
      </c>
      <c r="H13" s="363" t="s">
        <v>108</v>
      </c>
      <c r="I13" s="367" t="s">
        <v>45</v>
      </c>
      <c r="J13" s="364" t="s">
        <v>125</v>
      </c>
      <c r="K13" s="364" t="s">
        <v>74</v>
      </c>
    </row>
    <row r="14" spans="1:11" ht="57.75" customHeight="1">
      <c r="A14" s="360">
        <v>5</v>
      </c>
      <c r="B14" s="365" t="s">
        <v>442</v>
      </c>
      <c r="C14" s="359" t="s">
        <v>120</v>
      </c>
      <c r="D14" s="365" t="s">
        <v>48</v>
      </c>
      <c r="E14" s="253" t="s">
        <v>109</v>
      </c>
      <c r="F14" s="253" t="s">
        <v>109</v>
      </c>
      <c r="G14" s="253" t="s">
        <v>109</v>
      </c>
      <c r="H14" s="253" t="s">
        <v>109</v>
      </c>
      <c r="I14" s="366" t="s">
        <v>45</v>
      </c>
      <c r="J14" s="271" t="s">
        <v>123</v>
      </c>
      <c r="K14" s="271" t="s">
        <v>74</v>
      </c>
    </row>
    <row r="15" spans="1:11" ht="45" customHeight="1">
      <c r="A15" s="360">
        <v>6</v>
      </c>
      <c r="B15" s="365" t="s">
        <v>552</v>
      </c>
      <c r="C15" s="359" t="s">
        <v>120</v>
      </c>
      <c r="D15" s="365" t="s">
        <v>48</v>
      </c>
      <c r="E15" s="253" t="s">
        <v>94</v>
      </c>
      <c r="F15" s="253" t="s">
        <v>94</v>
      </c>
      <c r="G15" s="253" t="s">
        <v>94</v>
      </c>
      <c r="H15" s="253" t="s">
        <v>94</v>
      </c>
      <c r="I15" s="253" t="s">
        <v>562</v>
      </c>
      <c r="J15" s="271" t="s">
        <v>123</v>
      </c>
      <c r="K15" s="271" t="s">
        <v>74</v>
      </c>
    </row>
    <row r="16" spans="1:11" ht="41.25" customHeight="1">
      <c r="A16" s="360">
        <v>7</v>
      </c>
      <c r="B16" s="365" t="s">
        <v>830</v>
      </c>
      <c r="C16" s="359" t="s">
        <v>831</v>
      </c>
      <c r="D16" s="365" t="s">
        <v>48</v>
      </c>
      <c r="E16" s="253" t="s">
        <v>841</v>
      </c>
      <c r="F16" s="253" t="s">
        <v>841</v>
      </c>
      <c r="G16" s="253" t="s">
        <v>841</v>
      </c>
      <c r="H16" s="253" t="s">
        <v>842</v>
      </c>
      <c r="I16" s="366" t="s">
        <v>45</v>
      </c>
      <c r="J16" s="271" t="s">
        <v>123</v>
      </c>
      <c r="K16" s="271" t="s">
        <v>74</v>
      </c>
    </row>
    <row r="17" spans="1:11" ht="47.25" customHeight="1" hidden="1">
      <c r="A17" s="550"/>
      <c r="B17" s="550"/>
      <c r="C17" s="550"/>
      <c r="D17" s="550"/>
      <c r="E17" s="550"/>
      <c r="F17" s="550"/>
      <c r="G17" s="550"/>
      <c r="H17" s="550"/>
      <c r="I17" s="550"/>
      <c r="J17" s="550"/>
      <c r="K17" s="550"/>
    </row>
    <row r="18" spans="1:11" ht="21" customHeight="1">
      <c r="A18" s="358"/>
      <c r="B18" s="358"/>
      <c r="C18" s="358"/>
      <c r="D18" s="358"/>
      <c r="E18" s="358"/>
      <c r="F18" s="358">
        <v>98</v>
      </c>
      <c r="G18" s="358"/>
      <c r="H18" s="358"/>
      <c r="I18" s="358"/>
      <c r="J18" s="358"/>
      <c r="K18" s="358"/>
    </row>
    <row r="19" spans="1:11" ht="20.25">
      <c r="A19" s="40"/>
      <c r="B19" s="352"/>
      <c r="C19" s="352"/>
      <c r="D19" s="352"/>
      <c r="E19" s="352"/>
      <c r="F19" s="352"/>
      <c r="G19" s="352"/>
      <c r="H19" s="352"/>
      <c r="I19" s="352"/>
      <c r="J19" s="352"/>
      <c r="K19" s="352"/>
    </row>
    <row r="20" spans="1:11" ht="20.25">
      <c r="A20" s="169"/>
      <c r="B20" s="22"/>
      <c r="C20" s="32"/>
      <c r="D20" s="22"/>
      <c r="E20" s="28"/>
      <c r="F20" s="28"/>
      <c r="G20" s="28"/>
      <c r="H20" s="28"/>
      <c r="I20" s="253"/>
      <c r="J20" s="176"/>
      <c r="K20" s="176"/>
    </row>
    <row r="21" spans="1:11" ht="20.25">
      <c r="A21" s="169"/>
      <c r="B21" s="22"/>
      <c r="C21" s="32"/>
      <c r="D21" s="22"/>
      <c r="E21" s="253"/>
      <c r="F21" s="253"/>
      <c r="G21" s="253"/>
      <c r="H21" s="253"/>
      <c r="I21" s="253"/>
      <c r="J21" s="176"/>
      <c r="K21" s="176"/>
    </row>
    <row r="22" spans="1:11" ht="20.25">
      <c r="A22" s="521"/>
      <c r="B22" s="521"/>
      <c r="C22" s="521"/>
      <c r="D22" s="521"/>
      <c r="E22" s="521"/>
      <c r="F22" s="521"/>
      <c r="G22" s="521"/>
      <c r="H22" s="521"/>
      <c r="I22" s="521"/>
      <c r="J22" s="521"/>
      <c r="K22" s="521"/>
    </row>
    <row r="23" spans="1:11" ht="20.25">
      <c r="A23" s="551"/>
      <c r="B23" s="551"/>
      <c r="C23" s="551"/>
      <c r="D23" s="551"/>
      <c r="E23" s="551"/>
      <c r="F23" s="551"/>
      <c r="G23" s="551"/>
      <c r="H23" s="551"/>
      <c r="I23" s="551"/>
      <c r="J23" s="551"/>
      <c r="K23" s="551"/>
    </row>
    <row r="24" spans="1:11" ht="20.25">
      <c r="A24" s="565"/>
      <c r="B24" s="564"/>
      <c r="C24" s="565"/>
      <c r="D24" s="353"/>
      <c r="E24" s="566"/>
      <c r="F24" s="566"/>
      <c r="G24" s="566"/>
      <c r="H24" s="566"/>
      <c r="I24" s="564"/>
      <c r="J24" s="564"/>
      <c r="K24" s="564"/>
    </row>
    <row r="25" spans="1:11" ht="20.25">
      <c r="A25" s="565"/>
      <c r="B25" s="564"/>
      <c r="C25" s="565"/>
      <c r="D25" s="353"/>
      <c r="E25" s="354"/>
      <c r="F25" s="354"/>
      <c r="G25" s="354"/>
      <c r="H25" s="354"/>
      <c r="I25" s="564"/>
      <c r="J25" s="564"/>
      <c r="K25" s="564"/>
    </row>
    <row r="26" spans="1:11" ht="20.25">
      <c r="A26" s="355"/>
      <c r="B26" s="356"/>
      <c r="C26" s="356"/>
      <c r="D26" s="356"/>
      <c r="E26" s="356"/>
      <c r="F26" s="356"/>
      <c r="G26" s="356"/>
      <c r="H26" s="356"/>
      <c r="I26" s="356"/>
      <c r="J26" s="356"/>
      <c r="K26" s="356"/>
    </row>
    <row r="27" spans="1:11" ht="20.25">
      <c r="A27" s="332"/>
      <c r="B27" s="333"/>
      <c r="C27" s="334"/>
      <c r="D27" s="333"/>
      <c r="E27" s="335"/>
      <c r="F27" s="335"/>
      <c r="G27" s="335"/>
      <c r="H27" s="335"/>
      <c r="I27" s="320"/>
      <c r="J27" s="336"/>
      <c r="K27" s="336"/>
    </row>
    <row r="30" ht="20.25">
      <c r="F30" s="1">
        <v>98</v>
      </c>
    </row>
  </sheetData>
  <sheetProtection/>
  <mergeCells count="24">
    <mergeCell ref="K24:K25"/>
    <mergeCell ref="A22:K22"/>
    <mergeCell ref="A23:K23"/>
    <mergeCell ref="A24:A25"/>
    <mergeCell ref="B24:B25"/>
    <mergeCell ref="C24:C25"/>
    <mergeCell ref="E24:H24"/>
    <mergeCell ref="I24:I25"/>
    <mergeCell ref="J24:J25"/>
    <mergeCell ref="A17:K17"/>
    <mergeCell ref="B7:K7"/>
    <mergeCell ref="A8:A9"/>
    <mergeCell ref="B8:B9"/>
    <mergeCell ref="C8:C9"/>
    <mergeCell ref="J8:J9"/>
    <mergeCell ref="K8:K9"/>
    <mergeCell ref="I8:I9"/>
    <mergeCell ref="E8:H8"/>
    <mergeCell ref="A6:K6"/>
    <mergeCell ref="A1:K1"/>
    <mergeCell ref="A2:K2"/>
    <mergeCell ref="A3:K3"/>
    <mergeCell ref="A4:K4"/>
    <mergeCell ref="A5:K5"/>
  </mergeCells>
  <printOptions/>
  <pageMargins left="0.15748031496062992" right="0.1968503937007874" top="1.1811023622047245" bottom="0.27" header="0.5511811023622047" footer="0.1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22">
      <selection activeCell="F10" sqref="F10"/>
    </sheetView>
  </sheetViews>
  <sheetFormatPr defaultColWidth="9.23046875" defaultRowHeight="20.25"/>
  <cols>
    <col min="1" max="1" width="3.609375" style="1" customWidth="1"/>
    <col min="2" max="2" width="14.1484375" style="1" customWidth="1"/>
    <col min="3" max="3" width="9.0703125" style="1" customWidth="1"/>
    <col min="4" max="4" width="8.23046875" style="1" customWidth="1"/>
    <col min="5" max="5" width="7.0703125" style="1" customWidth="1"/>
    <col min="6" max="6" width="6.83984375" style="1" customWidth="1"/>
    <col min="7" max="7" width="7" style="1" customWidth="1"/>
    <col min="8" max="8" width="6.609375" style="1" customWidth="1"/>
    <col min="9" max="9" width="6.37890625" style="1" customWidth="1"/>
    <col min="10" max="10" width="7.1484375" style="1" customWidth="1"/>
    <col min="11" max="11" width="8.609375" style="1" customWidth="1"/>
    <col min="12" max="16384" width="8.69140625" style="1" customWidth="1"/>
  </cols>
  <sheetData>
    <row r="1" spans="1:11" ht="20.25">
      <c r="A1" s="533" t="s">
        <v>566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 ht="20.25">
      <c r="A2" s="516" t="s">
        <v>181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1" ht="20.25">
      <c r="A3" s="521" t="s">
        <v>187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20.25">
      <c r="A4" s="521" t="s">
        <v>190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51" t="s">
        <v>720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</row>
    <row r="6" spans="1:11" ht="20.25">
      <c r="A6" s="39"/>
      <c r="B6" s="548" t="s">
        <v>333</v>
      </c>
      <c r="C6" s="548"/>
      <c r="D6" s="548"/>
      <c r="E6" s="549"/>
      <c r="F6" s="549"/>
      <c r="G6" s="549"/>
      <c r="H6" s="549"/>
      <c r="I6" s="548"/>
      <c r="J6" s="548"/>
      <c r="K6" s="548"/>
    </row>
    <row r="7" spans="1:11" ht="20.25">
      <c r="A7" s="539" t="s">
        <v>1</v>
      </c>
      <c r="B7" s="539" t="s">
        <v>2</v>
      </c>
      <c r="C7" s="539" t="s">
        <v>3</v>
      </c>
      <c r="D7" s="252" t="s">
        <v>7</v>
      </c>
      <c r="E7" s="541" t="s">
        <v>4</v>
      </c>
      <c r="F7" s="542"/>
      <c r="G7" s="542"/>
      <c r="H7" s="547"/>
      <c r="I7" s="543" t="s">
        <v>183</v>
      </c>
      <c r="J7" s="539" t="s">
        <v>5</v>
      </c>
      <c r="K7" s="539" t="s">
        <v>6</v>
      </c>
    </row>
    <row r="8" spans="1:11" ht="20.25">
      <c r="A8" s="540"/>
      <c r="B8" s="540"/>
      <c r="C8" s="540"/>
      <c r="D8" s="201" t="s">
        <v>8</v>
      </c>
      <c r="E8" s="490" t="s">
        <v>229</v>
      </c>
      <c r="F8" s="490" t="s">
        <v>374</v>
      </c>
      <c r="G8" s="490" t="s">
        <v>563</v>
      </c>
      <c r="H8" s="490" t="s">
        <v>567</v>
      </c>
      <c r="I8" s="540"/>
      <c r="J8" s="540"/>
      <c r="K8" s="540"/>
    </row>
    <row r="9" spans="1:11" ht="60" customHeight="1">
      <c r="A9" s="18">
        <v>1</v>
      </c>
      <c r="B9" s="11" t="s">
        <v>862</v>
      </c>
      <c r="C9" s="171" t="s">
        <v>201</v>
      </c>
      <c r="D9" s="11" t="s">
        <v>202</v>
      </c>
      <c r="E9" s="13" t="s">
        <v>203</v>
      </c>
      <c r="F9" s="13" t="s">
        <v>10</v>
      </c>
      <c r="G9" s="13" t="s">
        <v>10</v>
      </c>
      <c r="H9" s="13" t="s">
        <v>10</v>
      </c>
      <c r="I9" s="253" t="s">
        <v>472</v>
      </c>
      <c r="J9" s="102" t="s">
        <v>519</v>
      </c>
      <c r="K9" s="102" t="s">
        <v>12</v>
      </c>
    </row>
    <row r="10" spans="1:11" ht="63.75" customHeight="1">
      <c r="A10" s="18">
        <v>2</v>
      </c>
      <c r="B10" s="20" t="s">
        <v>515</v>
      </c>
      <c r="C10" s="359" t="s">
        <v>223</v>
      </c>
      <c r="D10" s="11" t="s">
        <v>25</v>
      </c>
      <c r="E10" s="13" t="s">
        <v>224</v>
      </c>
      <c r="F10" s="13">
        <v>650000</v>
      </c>
      <c r="G10" s="13" t="s">
        <v>10</v>
      </c>
      <c r="H10" s="13" t="s">
        <v>10</v>
      </c>
      <c r="I10" s="13" t="s">
        <v>473</v>
      </c>
      <c r="J10" s="271" t="s">
        <v>520</v>
      </c>
      <c r="K10" s="130" t="s">
        <v>12</v>
      </c>
    </row>
    <row r="11" spans="1:11" ht="69" customHeight="1">
      <c r="A11" s="18">
        <v>3</v>
      </c>
      <c r="B11" s="70" t="s">
        <v>851</v>
      </c>
      <c r="C11" s="83" t="s">
        <v>223</v>
      </c>
      <c r="D11" s="70" t="s">
        <v>25</v>
      </c>
      <c r="E11" s="13" t="s">
        <v>225</v>
      </c>
      <c r="F11" s="13" t="s">
        <v>225</v>
      </c>
      <c r="G11" s="78" t="s">
        <v>10</v>
      </c>
      <c r="H11" s="13" t="s">
        <v>10</v>
      </c>
      <c r="I11" s="78" t="s">
        <v>473</v>
      </c>
      <c r="J11" s="64" t="s">
        <v>227</v>
      </c>
      <c r="K11" s="64" t="s">
        <v>12</v>
      </c>
    </row>
    <row r="12" spans="1:11" ht="54.75" customHeight="1">
      <c r="A12" s="18">
        <v>4</v>
      </c>
      <c r="B12" s="70" t="s">
        <v>516</v>
      </c>
      <c r="C12" s="339" t="s">
        <v>223</v>
      </c>
      <c r="D12" s="70" t="s">
        <v>25</v>
      </c>
      <c r="E12" s="13" t="s">
        <v>574</v>
      </c>
      <c r="F12" s="13" t="s">
        <v>225</v>
      </c>
      <c r="G12" s="78" t="s">
        <v>10</v>
      </c>
      <c r="H12" s="13" t="s">
        <v>10</v>
      </c>
      <c r="I12" s="78" t="s">
        <v>473</v>
      </c>
      <c r="J12" s="64" t="s">
        <v>227</v>
      </c>
      <c r="K12" s="64" t="s">
        <v>12</v>
      </c>
    </row>
    <row r="13" spans="1:11" ht="69" customHeight="1">
      <c r="A13" s="4">
        <v>5</v>
      </c>
      <c r="B13" s="299" t="s">
        <v>207</v>
      </c>
      <c r="C13" s="83" t="s">
        <v>344</v>
      </c>
      <c r="D13" s="63" t="s">
        <v>48</v>
      </c>
      <c r="E13" s="13" t="s">
        <v>345</v>
      </c>
      <c r="F13" s="13" t="s">
        <v>345</v>
      </c>
      <c r="G13" s="13" t="s">
        <v>345</v>
      </c>
      <c r="H13" s="13" t="s">
        <v>345</v>
      </c>
      <c r="I13" s="341" t="s">
        <v>45</v>
      </c>
      <c r="J13" s="340" t="s">
        <v>346</v>
      </c>
      <c r="K13" s="64" t="s">
        <v>40</v>
      </c>
    </row>
    <row r="14" spans="1:11" ht="66.75" customHeight="1">
      <c r="A14" s="138"/>
      <c r="B14" s="410"/>
      <c r="C14" s="290"/>
      <c r="D14" s="279"/>
      <c r="E14" s="29"/>
      <c r="F14" s="29">
        <v>99</v>
      </c>
      <c r="G14" s="29"/>
      <c r="H14" s="29"/>
      <c r="I14" s="411"/>
      <c r="J14" s="412"/>
      <c r="K14" s="284"/>
    </row>
    <row r="15" spans="1:11" ht="20.25" customHeight="1" hidden="1">
      <c r="A15" s="138"/>
      <c r="B15" s="288"/>
      <c r="C15" s="290"/>
      <c r="D15" s="279"/>
      <c r="E15" s="29"/>
      <c r="F15" s="29"/>
      <c r="G15" s="29"/>
      <c r="H15" s="29"/>
      <c r="I15" s="337"/>
      <c r="J15" s="338"/>
      <c r="K15" s="284"/>
    </row>
    <row r="16" spans="1:11" ht="85.5" customHeight="1">
      <c r="A16" s="4">
        <v>6</v>
      </c>
      <c r="B16" s="70" t="s">
        <v>1039</v>
      </c>
      <c r="C16" s="83" t="s">
        <v>344</v>
      </c>
      <c r="D16" s="63" t="s">
        <v>48</v>
      </c>
      <c r="E16" s="13" t="s">
        <v>345</v>
      </c>
      <c r="F16" s="13" t="s">
        <v>345</v>
      </c>
      <c r="G16" s="13" t="s">
        <v>345</v>
      </c>
      <c r="H16" s="13" t="s">
        <v>345</v>
      </c>
      <c r="I16" s="78" t="s">
        <v>45</v>
      </c>
      <c r="J16" s="409" t="s">
        <v>346</v>
      </c>
      <c r="K16" s="64" t="s">
        <v>40</v>
      </c>
    </row>
    <row r="17" spans="1:11" ht="81" customHeight="1">
      <c r="A17" s="4">
        <v>7</v>
      </c>
      <c r="B17" s="83" t="s">
        <v>443</v>
      </c>
      <c r="C17" s="83" t="s">
        <v>344</v>
      </c>
      <c r="D17" s="70" t="s">
        <v>48</v>
      </c>
      <c r="E17" s="13" t="s">
        <v>345</v>
      </c>
      <c r="F17" s="13" t="s">
        <v>345</v>
      </c>
      <c r="G17" s="13" t="s">
        <v>345</v>
      </c>
      <c r="H17" s="13" t="s">
        <v>345</v>
      </c>
      <c r="I17" s="78" t="s">
        <v>45</v>
      </c>
      <c r="J17" s="131" t="s">
        <v>346</v>
      </c>
      <c r="K17" s="64" t="s">
        <v>40</v>
      </c>
    </row>
    <row r="18" spans="1:11" ht="57.75" customHeight="1">
      <c r="A18" s="4">
        <v>8</v>
      </c>
      <c r="B18" s="70" t="s">
        <v>444</v>
      </c>
      <c r="C18" s="83" t="s">
        <v>130</v>
      </c>
      <c r="D18" s="63" t="s">
        <v>48</v>
      </c>
      <c r="E18" s="13" t="s">
        <v>470</v>
      </c>
      <c r="F18" s="13" t="s">
        <v>470</v>
      </c>
      <c r="G18" s="13" t="s">
        <v>470</v>
      </c>
      <c r="H18" s="13" t="s">
        <v>470</v>
      </c>
      <c r="I18" s="78" t="s">
        <v>474</v>
      </c>
      <c r="J18" s="64" t="s">
        <v>347</v>
      </c>
      <c r="K18" s="64" t="s">
        <v>40</v>
      </c>
    </row>
    <row r="19" spans="1:11" ht="73.5" customHeight="1">
      <c r="A19" s="4">
        <v>9</v>
      </c>
      <c r="B19" s="10" t="s">
        <v>341</v>
      </c>
      <c r="C19" s="6" t="s">
        <v>228</v>
      </c>
      <c r="D19" s="10" t="s">
        <v>143</v>
      </c>
      <c r="E19" s="13" t="s">
        <v>177</v>
      </c>
      <c r="F19" s="13" t="s">
        <v>177</v>
      </c>
      <c r="G19" s="13" t="s">
        <v>10</v>
      </c>
      <c r="H19" s="13" t="s">
        <v>10</v>
      </c>
      <c r="I19" s="13" t="s">
        <v>475</v>
      </c>
      <c r="J19" s="175" t="s">
        <v>204</v>
      </c>
      <c r="K19" s="130" t="s">
        <v>40</v>
      </c>
    </row>
    <row r="20" spans="1:11" ht="73.5" customHeight="1">
      <c r="A20" s="138"/>
      <c r="B20" s="413"/>
      <c r="C20" s="25"/>
      <c r="D20" s="413"/>
      <c r="E20" s="29"/>
      <c r="F20" s="29">
        <v>100</v>
      </c>
      <c r="G20" s="29"/>
      <c r="H20" s="29"/>
      <c r="I20" s="29"/>
      <c r="J20" s="342"/>
      <c r="K20" s="26"/>
    </row>
    <row r="21" spans="1:11" ht="18.75" customHeight="1">
      <c r="A21" s="138"/>
      <c r="B21" s="24"/>
      <c r="C21" s="25"/>
      <c r="D21" s="24"/>
      <c r="E21" s="29"/>
      <c r="F21" s="29"/>
      <c r="G21" s="29"/>
      <c r="H21" s="29"/>
      <c r="I21" s="29"/>
      <c r="J21" s="342"/>
      <c r="K21" s="26"/>
    </row>
    <row r="22" spans="1:11" ht="85.5" customHeight="1">
      <c r="A22" s="4">
        <v>10</v>
      </c>
      <c r="B22" s="5" t="s">
        <v>863</v>
      </c>
      <c r="C22" s="6" t="s">
        <v>867</v>
      </c>
      <c r="D22" s="5" t="s">
        <v>864</v>
      </c>
      <c r="E22" s="13" t="s">
        <v>476</v>
      </c>
      <c r="F22" s="13" t="s">
        <v>476</v>
      </c>
      <c r="G22" s="13" t="s">
        <v>574</v>
      </c>
      <c r="H22" s="13" t="s">
        <v>10</v>
      </c>
      <c r="I22" s="13" t="s">
        <v>865</v>
      </c>
      <c r="J22" s="175" t="s">
        <v>866</v>
      </c>
      <c r="K22" s="130" t="s">
        <v>12</v>
      </c>
    </row>
    <row r="23" spans="1:11" ht="68.25" customHeight="1">
      <c r="A23" s="4">
        <v>11</v>
      </c>
      <c r="B23" s="5" t="s">
        <v>512</v>
      </c>
      <c r="C23" s="6" t="s">
        <v>518</v>
      </c>
      <c r="D23" s="5" t="s">
        <v>48</v>
      </c>
      <c r="E23" s="13" t="s">
        <v>476</v>
      </c>
      <c r="F23" s="13" t="s">
        <v>10</v>
      </c>
      <c r="G23" s="13" t="s">
        <v>10</v>
      </c>
      <c r="H23" s="13" t="s">
        <v>10</v>
      </c>
      <c r="I23" s="253" t="s">
        <v>471</v>
      </c>
      <c r="J23" s="175" t="s">
        <v>226</v>
      </c>
      <c r="K23" s="130" t="s">
        <v>12</v>
      </c>
    </row>
    <row r="24" spans="1:11" ht="66.75" customHeight="1">
      <c r="A24" s="4">
        <v>12</v>
      </c>
      <c r="B24" s="5" t="s">
        <v>517</v>
      </c>
      <c r="C24" s="6" t="s">
        <v>518</v>
      </c>
      <c r="D24" s="5" t="s">
        <v>48</v>
      </c>
      <c r="E24" s="13" t="s">
        <v>10</v>
      </c>
      <c r="F24" s="13" t="s">
        <v>10</v>
      </c>
      <c r="G24" s="13" t="s">
        <v>203</v>
      </c>
      <c r="H24" s="13" t="s">
        <v>10</v>
      </c>
      <c r="I24" s="253" t="s">
        <v>471</v>
      </c>
      <c r="J24" s="271" t="s">
        <v>226</v>
      </c>
      <c r="K24" s="130" t="s">
        <v>12</v>
      </c>
    </row>
    <row r="29" ht="20.25">
      <c r="F29" s="1">
        <v>101</v>
      </c>
    </row>
  </sheetData>
  <sheetProtection/>
  <mergeCells count="13">
    <mergeCell ref="K7:K8"/>
    <mergeCell ref="I7:I8"/>
    <mergeCell ref="A2:K2"/>
    <mergeCell ref="A3:K3"/>
    <mergeCell ref="A4:K4"/>
    <mergeCell ref="E7:H7"/>
    <mergeCell ref="A1:K1"/>
    <mergeCell ref="A5:K5"/>
    <mergeCell ref="B6:K6"/>
    <mergeCell ref="A7:A8"/>
    <mergeCell ref="B7:B8"/>
    <mergeCell ref="C7:C8"/>
    <mergeCell ref="J7:J8"/>
  </mergeCells>
  <printOptions/>
  <pageMargins left="0.1968503937007874" right="0.1968503937007874" top="1.1811023622047245" bottom="0.22" header="0.5511811023622047" footer="0.16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workbookViewId="0" topLeftCell="A7">
      <selection activeCell="F16" sqref="F16"/>
    </sheetView>
  </sheetViews>
  <sheetFormatPr defaultColWidth="9.23046875" defaultRowHeight="20.25"/>
  <cols>
    <col min="1" max="1" width="3.609375" style="1" customWidth="1"/>
    <col min="2" max="2" width="14.0703125" style="1" customWidth="1"/>
    <col min="3" max="3" width="8.609375" style="1" customWidth="1"/>
    <col min="4" max="4" width="11" style="1" customWidth="1"/>
    <col min="5" max="5" width="7.921875" style="1" customWidth="1"/>
    <col min="6" max="6" width="7.5390625" style="1" customWidth="1"/>
    <col min="7" max="7" width="7.1484375" style="1" customWidth="1"/>
    <col min="8" max="8" width="7.23046875" style="1" customWidth="1"/>
    <col min="9" max="9" width="6.69140625" style="1" customWidth="1"/>
    <col min="10" max="10" width="7.69140625" style="1" customWidth="1"/>
    <col min="11" max="11" width="6.4609375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720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39"/>
      <c r="B7" s="548" t="s">
        <v>334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0.25">
      <c r="A9" s="540"/>
      <c r="B9" s="540"/>
      <c r="C9" s="540"/>
      <c r="D9" s="3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105" customHeight="1">
      <c r="A10" s="4">
        <v>1</v>
      </c>
      <c r="B10" s="10" t="s">
        <v>180</v>
      </c>
      <c r="C10" s="6" t="s">
        <v>137</v>
      </c>
      <c r="D10" s="5" t="s">
        <v>48</v>
      </c>
      <c r="E10" s="13" t="s">
        <v>733</v>
      </c>
      <c r="F10" s="13" t="s">
        <v>733</v>
      </c>
      <c r="G10" s="13" t="s">
        <v>734</v>
      </c>
      <c r="H10" s="13" t="s">
        <v>733</v>
      </c>
      <c r="I10" s="13" t="s">
        <v>477</v>
      </c>
      <c r="J10" s="8" t="s">
        <v>138</v>
      </c>
      <c r="K10" s="254" t="s">
        <v>40</v>
      </c>
    </row>
    <row r="11" spans="1:11" ht="65.25" customHeight="1">
      <c r="A11" s="4">
        <v>2</v>
      </c>
      <c r="B11" s="70" t="s">
        <v>445</v>
      </c>
      <c r="C11" s="83" t="s">
        <v>130</v>
      </c>
      <c r="D11" s="63" t="s">
        <v>48</v>
      </c>
      <c r="E11" s="13" t="s">
        <v>61</v>
      </c>
      <c r="F11" s="13" t="s">
        <v>135</v>
      </c>
      <c r="G11" s="13" t="s">
        <v>735</v>
      </c>
      <c r="H11" s="13" t="s">
        <v>735</v>
      </c>
      <c r="I11" s="90" t="s">
        <v>736</v>
      </c>
      <c r="J11" s="64" t="s">
        <v>347</v>
      </c>
      <c r="K11" s="255" t="s">
        <v>40</v>
      </c>
    </row>
    <row r="12" spans="1:11" ht="62.25" customHeight="1">
      <c r="A12" s="4">
        <v>3</v>
      </c>
      <c r="B12" s="5" t="s">
        <v>147</v>
      </c>
      <c r="C12" s="6" t="s">
        <v>149</v>
      </c>
      <c r="D12" s="5" t="s">
        <v>48</v>
      </c>
      <c r="E12" s="13" t="s">
        <v>107</v>
      </c>
      <c r="F12" s="13" t="s">
        <v>107</v>
      </c>
      <c r="G12" s="13" t="s">
        <v>628</v>
      </c>
      <c r="H12" s="13" t="s">
        <v>628</v>
      </c>
      <c r="I12" s="13" t="s">
        <v>478</v>
      </c>
      <c r="J12" s="102" t="s">
        <v>151</v>
      </c>
      <c r="K12" s="254" t="s">
        <v>40</v>
      </c>
    </row>
    <row r="16" ht="20.25">
      <c r="F16" s="1">
        <v>102</v>
      </c>
    </row>
  </sheetData>
  <sheetProtection/>
  <mergeCells count="14">
    <mergeCell ref="B7:K7"/>
    <mergeCell ref="A8:A9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1.1811023622047245" bottom="0.22" header="0.5511811023622047" footer="0.16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0">
      <selection activeCell="N12" sqref="N12"/>
    </sheetView>
  </sheetViews>
  <sheetFormatPr defaultColWidth="9.23046875" defaultRowHeight="20.25"/>
  <cols>
    <col min="1" max="1" width="3.609375" style="1" customWidth="1"/>
    <col min="2" max="2" width="13.4609375" style="1" customWidth="1"/>
    <col min="3" max="3" width="9.0703125" style="1" customWidth="1"/>
    <col min="4" max="4" width="10.4609375" style="1" customWidth="1"/>
    <col min="5" max="6" width="7.23046875" style="1" customWidth="1"/>
    <col min="7" max="7" width="7.37890625" style="1" customWidth="1"/>
    <col min="8" max="8" width="7.23046875" style="1" customWidth="1"/>
    <col min="9" max="9" width="8.83984375" style="1" customWidth="1"/>
    <col min="10" max="10" width="7.23046875" style="1" customWidth="1"/>
    <col min="11" max="11" width="6.23046875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720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39"/>
      <c r="B7" s="548" t="s">
        <v>335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0.25">
      <c r="A9" s="540"/>
      <c r="B9" s="540"/>
      <c r="C9" s="540"/>
      <c r="D9" s="3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102.75" customHeight="1">
      <c r="A10" s="18">
        <v>1</v>
      </c>
      <c r="B10" s="10" t="s">
        <v>1063</v>
      </c>
      <c r="C10" s="12" t="s">
        <v>120</v>
      </c>
      <c r="D10" s="5" t="s">
        <v>342</v>
      </c>
      <c r="E10" s="19" t="s">
        <v>94</v>
      </c>
      <c r="F10" s="19" t="s">
        <v>94</v>
      </c>
      <c r="G10" s="19" t="s">
        <v>94</v>
      </c>
      <c r="H10" s="19" t="s">
        <v>94</v>
      </c>
      <c r="I10" s="19" t="s">
        <v>45</v>
      </c>
      <c r="J10" s="72" t="s">
        <v>343</v>
      </c>
      <c r="K10" s="73" t="s">
        <v>40</v>
      </c>
    </row>
    <row r="11" spans="1:11" ht="108.75" customHeight="1">
      <c r="A11" s="18">
        <v>2</v>
      </c>
      <c r="B11" s="10" t="s">
        <v>737</v>
      </c>
      <c r="C11" s="171" t="s">
        <v>120</v>
      </c>
      <c r="D11" s="5" t="s">
        <v>342</v>
      </c>
      <c r="E11" s="19" t="s">
        <v>94</v>
      </c>
      <c r="F11" s="19" t="s">
        <v>94</v>
      </c>
      <c r="G11" s="19" t="s">
        <v>94</v>
      </c>
      <c r="H11" s="19" t="s">
        <v>94</v>
      </c>
      <c r="I11" s="13" t="s">
        <v>45</v>
      </c>
      <c r="J11" s="102" t="s">
        <v>343</v>
      </c>
      <c r="K11" s="101" t="s">
        <v>40</v>
      </c>
    </row>
    <row r="12" spans="1:11" ht="108.75" customHeight="1">
      <c r="A12" s="18">
        <v>3</v>
      </c>
      <c r="B12" s="10" t="s">
        <v>553</v>
      </c>
      <c r="C12" s="12" t="s">
        <v>554</v>
      </c>
      <c r="D12" s="5" t="s">
        <v>555</v>
      </c>
      <c r="E12" s="19" t="s">
        <v>52</v>
      </c>
      <c r="F12" s="19" t="s">
        <v>10</v>
      </c>
      <c r="G12" s="19" t="s">
        <v>10</v>
      </c>
      <c r="H12" s="13" t="s">
        <v>10</v>
      </c>
      <c r="I12" s="13" t="s">
        <v>45</v>
      </c>
      <c r="J12" s="130" t="s">
        <v>343</v>
      </c>
      <c r="K12" s="101" t="s">
        <v>40</v>
      </c>
    </row>
    <row r="13" ht="20.25">
      <c r="F13" s="1">
        <v>103</v>
      </c>
    </row>
    <row r="15" ht="20.25">
      <c r="E15" s="1" t="s">
        <v>629</v>
      </c>
    </row>
  </sheetData>
  <sheetProtection/>
  <mergeCells count="14">
    <mergeCell ref="B7:K7"/>
    <mergeCell ref="A8:A9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1.1811023622047245" bottom="0.22" header="0.5511811023622047" footer="0.16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4">
      <selection activeCell="I10" sqref="I10"/>
    </sheetView>
  </sheetViews>
  <sheetFormatPr defaultColWidth="9.23046875" defaultRowHeight="20.25"/>
  <cols>
    <col min="1" max="1" width="3.609375" style="1" customWidth="1"/>
    <col min="2" max="2" width="11.921875" style="1" customWidth="1"/>
    <col min="3" max="3" width="10.0703125" style="1" customWidth="1"/>
    <col min="4" max="4" width="10.83984375" style="1" customWidth="1"/>
    <col min="5" max="5" width="7.37890625" style="1" customWidth="1"/>
    <col min="6" max="6" width="7.1484375" style="1" customWidth="1"/>
    <col min="7" max="8" width="7.5390625" style="1" customWidth="1"/>
    <col min="9" max="9" width="6.921875" style="1" customWidth="1"/>
    <col min="10" max="10" width="7.69140625" style="1" customWidth="1"/>
    <col min="11" max="11" width="7.0703125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720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39"/>
      <c r="B7" s="548" t="s">
        <v>336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738</v>
      </c>
      <c r="F8" s="542"/>
      <c r="G8" s="542"/>
      <c r="H8" s="178"/>
      <c r="I8" s="543" t="s">
        <v>183</v>
      </c>
      <c r="J8" s="539" t="s">
        <v>5</v>
      </c>
      <c r="K8" s="539" t="s">
        <v>6</v>
      </c>
    </row>
    <row r="9" spans="1:11" ht="20.25">
      <c r="A9" s="540"/>
      <c r="B9" s="540"/>
      <c r="C9" s="540"/>
      <c r="D9" s="3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143.25" customHeight="1">
      <c r="A10" s="4">
        <v>1</v>
      </c>
      <c r="B10" s="5" t="s">
        <v>1064</v>
      </c>
      <c r="C10" s="6" t="s">
        <v>642</v>
      </c>
      <c r="D10" s="5" t="s">
        <v>48</v>
      </c>
      <c r="E10" s="13" t="s">
        <v>641</v>
      </c>
      <c r="F10" s="13" t="s">
        <v>641</v>
      </c>
      <c r="G10" s="13" t="s">
        <v>135</v>
      </c>
      <c r="H10" s="13" t="s">
        <v>135</v>
      </c>
      <c r="I10" s="13" t="s">
        <v>45</v>
      </c>
      <c r="J10" s="102" t="s">
        <v>643</v>
      </c>
      <c r="K10" s="102" t="s">
        <v>40</v>
      </c>
    </row>
    <row r="14" ht="20.25">
      <c r="E14" s="1">
        <v>104</v>
      </c>
    </row>
  </sheetData>
  <sheetProtection/>
  <mergeCells count="14">
    <mergeCell ref="B7:K7"/>
    <mergeCell ref="A8:A9"/>
    <mergeCell ref="B8:B9"/>
    <mergeCell ref="C8:C9"/>
    <mergeCell ref="E8:G8"/>
    <mergeCell ref="I8:I9"/>
    <mergeCell ref="J8:J9"/>
    <mergeCell ref="K8:K9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1.1811023622047245" bottom="0.22" header="0.5511811023622047" footer="0.16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G11" sqref="G11"/>
    </sheetView>
  </sheetViews>
  <sheetFormatPr defaultColWidth="9.23046875" defaultRowHeight="20.25"/>
  <cols>
    <col min="1" max="1" width="3.609375" style="1" customWidth="1"/>
    <col min="2" max="2" width="14.37890625" style="1" customWidth="1"/>
    <col min="3" max="3" width="8.5390625" style="1" customWidth="1"/>
    <col min="4" max="4" width="9.1484375" style="1" customWidth="1"/>
    <col min="5" max="5" width="7.5390625" style="1" customWidth="1"/>
    <col min="6" max="6" width="7.23046875" style="1" customWidth="1"/>
    <col min="7" max="8" width="7.37890625" style="1" customWidth="1"/>
    <col min="9" max="9" width="6.921875" style="1" customWidth="1"/>
    <col min="10" max="11" width="7.5390625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720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39"/>
      <c r="B7" s="548" t="s">
        <v>337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0.25">
      <c r="A9" s="540"/>
      <c r="B9" s="540"/>
      <c r="C9" s="540"/>
      <c r="D9" s="201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40"/>
      <c r="J9" s="540"/>
      <c r="K9" s="540"/>
    </row>
    <row r="10" spans="1:11" ht="84.75" customHeight="1">
      <c r="A10" s="4">
        <v>1</v>
      </c>
      <c r="B10" s="11" t="s">
        <v>127</v>
      </c>
      <c r="C10" s="12" t="s">
        <v>131</v>
      </c>
      <c r="D10" s="11" t="s">
        <v>134</v>
      </c>
      <c r="E10" s="19" t="s">
        <v>109</v>
      </c>
      <c r="F10" s="19" t="s">
        <v>109</v>
      </c>
      <c r="G10" s="19" t="s">
        <v>109</v>
      </c>
      <c r="H10" s="19" t="s">
        <v>109</v>
      </c>
      <c r="I10" s="13" t="s">
        <v>479</v>
      </c>
      <c r="J10" s="16" t="s">
        <v>136</v>
      </c>
      <c r="K10" s="16" t="s">
        <v>40</v>
      </c>
    </row>
    <row r="11" spans="1:11" ht="99" customHeight="1">
      <c r="A11" s="4">
        <v>2</v>
      </c>
      <c r="B11" s="20" t="s">
        <v>128</v>
      </c>
      <c r="C11" s="32" t="s">
        <v>131</v>
      </c>
      <c r="D11" s="11" t="s">
        <v>134</v>
      </c>
      <c r="E11" s="19" t="s">
        <v>109</v>
      </c>
      <c r="F11" s="19" t="s">
        <v>109</v>
      </c>
      <c r="G11" s="19" t="s">
        <v>109</v>
      </c>
      <c r="H11" s="19" t="s">
        <v>109</v>
      </c>
      <c r="I11" s="13" t="s">
        <v>479</v>
      </c>
      <c r="J11" s="16" t="s">
        <v>721</v>
      </c>
      <c r="K11" s="16" t="s">
        <v>40</v>
      </c>
    </row>
    <row r="12" spans="1:11" ht="81.75" customHeight="1">
      <c r="A12" s="4">
        <v>3</v>
      </c>
      <c r="B12" s="11" t="s">
        <v>129</v>
      </c>
      <c r="C12" s="12" t="s">
        <v>132</v>
      </c>
      <c r="D12" s="11" t="s">
        <v>133</v>
      </c>
      <c r="E12" s="19" t="s">
        <v>109</v>
      </c>
      <c r="F12" s="19" t="s">
        <v>109</v>
      </c>
      <c r="G12" s="19" t="s">
        <v>109</v>
      </c>
      <c r="H12" s="19" t="s">
        <v>109</v>
      </c>
      <c r="I12" s="13" t="s">
        <v>133</v>
      </c>
      <c r="J12" s="16" t="s">
        <v>136</v>
      </c>
      <c r="K12" s="16" t="s">
        <v>40</v>
      </c>
    </row>
    <row r="15" ht="20.25">
      <c r="E15" s="1">
        <v>105</v>
      </c>
    </row>
  </sheetData>
  <sheetProtection/>
  <mergeCells count="14">
    <mergeCell ref="B7:K7"/>
    <mergeCell ref="A8:A9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1.1811023622047245" bottom="0.22" header="0.5511811023622047" footer="0.16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A1" sqref="A1:K1"/>
    </sheetView>
  </sheetViews>
  <sheetFormatPr defaultColWidth="9.23046875" defaultRowHeight="20.25"/>
  <cols>
    <col min="1" max="1" width="2.921875" style="1" customWidth="1"/>
    <col min="2" max="2" width="9.37890625" style="1" customWidth="1"/>
    <col min="3" max="4" width="8.1484375" style="1" customWidth="1"/>
    <col min="5" max="5" width="6.83984375" style="1" customWidth="1"/>
    <col min="6" max="6" width="7" style="1" customWidth="1"/>
    <col min="7" max="7" width="7.0703125" style="1" customWidth="1"/>
    <col min="8" max="8" width="6.69140625" style="1" customWidth="1"/>
    <col min="9" max="9" width="6.5390625" style="1" customWidth="1"/>
    <col min="10" max="10" width="7.1484375" style="1" customWidth="1"/>
    <col min="11" max="11" width="6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720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0.25">
      <c r="A7" s="39"/>
      <c r="B7" s="548" t="s">
        <v>338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489" t="s">
        <v>7</v>
      </c>
      <c r="E8" s="541" t="s">
        <v>4</v>
      </c>
      <c r="F8" s="542"/>
      <c r="G8" s="542"/>
      <c r="H8" s="547"/>
      <c r="I8" s="543" t="s">
        <v>183</v>
      </c>
      <c r="J8" s="539" t="s">
        <v>5</v>
      </c>
      <c r="K8" s="539" t="s">
        <v>6</v>
      </c>
    </row>
    <row r="9" spans="1:11" ht="20.25">
      <c r="A9" s="540"/>
      <c r="B9" s="540"/>
      <c r="C9" s="540"/>
      <c r="D9" s="201" t="s">
        <v>8</v>
      </c>
      <c r="E9" s="490" t="s">
        <v>229</v>
      </c>
      <c r="F9" s="490" t="s">
        <v>374</v>
      </c>
      <c r="G9" s="490" t="s">
        <v>563</v>
      </c>
      <c r="H9" s="490" t="s">
        <v>567</v>
      </c>
      <c r="I9" s="540"/>
      <c r="J9" s="540"/>
      <c r="K9" s="540"/>
    </row>
    <row r="10" spans="1:11" ht="63.75" customHeight="1">
      <c r="A10" s="4">
        <v>1</v>
      </c>
      <c r="B10" s="5" t="s">
        <v>206</v>
      </c>
      <c r="C10" s="6" t="s">
        <v>148</v>
      </c>
      <c r="D10" s="5" t="s">
        <v>48</v>
      </c>
      <c r="E10" s="13" t="s">
        <v>178</v>
      </c>
      <c r="F10" s="13" t="s">
        <v>178</v>
      </c>
      <c r="G10" s="13" t="s">
        <v>178</v>
      </c>
      <c r="H10" s="13" t="s">
        <v>178</v>
      </c>
      <c r="I10" s="7" t="s">
        <v>480</v>
      </c>
      <c r="J10" s="175" t="s">
        <v>150</v>
      </c>
      <c r="K10" s="102" t="s">
        <v>40</v>
      </c>
    </row>
    <row r="14" ht="20.25">
      <c r="F14" s="1">
        <v>106</v>
      </c>
    </row>
  </sheetData>
  <sheetProtection/>
  <mergeCells count="14">
    <mergeCell ref="B7:K7"/>
    <mergeCell ref="A8:A9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1.1811023622047245" bottom="0.22" header="0.5511811023622047" footer="0.16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E14" sqref="E14"/>
    </sheetView>
  </sheetViews>
  <sheetFormatPr defaultColWidth="9.23046875" defaultRowHeight="20.25"/>
  <cols>
    <col min="1" max="1" width="3.609375" style="1" customWidth="1"/>
    <col min="2" max="2" width="13.37890625" style="1" customWidth="1"/>
    <col min="3" max="3" width="10.1484375" style="1" customWidth="1"/>
    <col min="4" max="4" width="9.69140625" style="1" customWidth="1"/>
    <col min="5" max="5" width="7.921875" style="1" customWidth="1"/>
    <col min="6" max="6" width="7.609375" style="1" customWidth="1"/>
    <col min="7" max="7" width="7.921875" style="1" customWidth="1"/>
    <col min="8" max="8" width="7.69140625" style="1" customWidth="1"/>
    <col min="9" max="9" width="5.609375" style="1" customWidth="1"/>
    <col min="10" max="10" width="6.37890625" style="1" customWidth="1"/>
    <col min="11" max="11" width="5.5390625" style="1" customWidth="1"/>
    <col min="12" max="16384" width="8.69140625" style="1" customWidth="1"/>
  </cols>
  <sheetData>
    <row r="1" spans="1:11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</row>
    <row r="5" spans="1:11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</row>
    <row r="6" spans="1:11" ht="20.25">
      <c r="A6" s="551" t="s">
        <v>332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21.75" customHeight="1">
      <c r="A7" s="39"/>
      <c r="B7" s="548" t="s">
        <v>339</v>
      </c>
      <c r="C7" s="548"/>
      <c r="D7" s="548"/>
      <c r="E7" s="549"/>
      <c r="F7" s="549"/>
      <c r="G7" s="549"/>
      <c r="H7" s="549"/>
      <c r="I7" s="548"/>
      <c r="J7" s="548"/>
      <c r="K7" s="548"/>
    </row>
    <row r="8" spans="1:1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7"/>
      <c r="I8" s="567" t="s">
        <v>183</v>
      </c>
      <c r="J8" s="569" t="s">
        <v>5</v>
      </c>
      <c r="K8" s="569" t="s">
        <v>6</v>
      </c>
    </row>
    <row r="9" spans="1:11" ht="20.25">
      <c r="A9" s="540"/>
      <c r="B9" s="540"/>
      <c r="C9" s="540"/>
      <c r="D9" s="54" t="s">
        <v>8</v>
      </c>
      <c r="E9" s="179" t="s">
        <v>229</v>
      </c>
      <c r="F9" s="179" t="s">
        <v>374</v>
      </c>
      <c r="G9" s="179" t="s">
        <v>563</v>
      </c>
      <c r="H9" s="179" t="s">
        <v>567</v>
      </c>
      <c r="I9" s="568"/>
      <c r="J9" s="570"/>
      <c r="K9" s="570"/>
    </row>
    <row r="10" spans="1:11" ht="60" customHeight="1">
      <c r="A10" s="4">
        <v>1</v>
      </c>
      <c r="B10" s="5" t="s">
        <v>140</v>
      </c>
      <c r="C10" s="6" t="s">
        <v>205</v>
      </c>
      <c r="D10" s="5" t="s">
        <v>48</v>
      </c>
      <c r="E10" s="13" t="s">
        <v>135</v>
      </c>
      <c r="F10" s="13" t="s">
        <v>135</v>
      </c>
      <c r="G10" s="13" t="s">
        <v>135</v>
      </c>
      <c r="H10" s="13" t="s">
        <v>135</v>
      </c>
      <c r="I10" s="13" t="s">
        <v>481</v>
      </c>
      <c r="J10" s="102" t="s">
        <v>139</v>
      </c>
      <c r="K10" s="102" t="s">
        <v>145</v>
      </c>
    </row>
    <row r="11" spans="1:11" ht="64.5" customHeight="1">
      <c r="A11" s="4">
        <v>2</v>
      </c>
      <c r="B11" s="5" t="s">
        <v>141</v>
      </c>
      <c r="C11" s="6" t="s">
        <v>142</v>
      </c>
      <c r="D11" s="5" t="s">
        <v>143</v>
      </c>
      <c r="E11" s="13" t="s">
        <v>94</v>
      </c>
      <c r="F11" s="13" t="s">
        <v>94</v>
      </c>
      <c r="G11" s="13" t="s">
        <v>94</v>
      </c>
      <c r="H11" s="13" t="s">
        <v>94</v>
      </c>
      <c r="I11" s="13" t="s">
        <v>481</v>
      </c>
      <c r="J11" s="102" t="s">
        <v>144</v>
      </c>
      <c r="K11" s="102" t="s">
        <v>145</v>
      </c>
    </row>
    <row r="14" ht="20.25">
      <c r="E14" s="1">
        <v>107</v>
      </c>
    </row>
  </sheetData>
  <sheetProtection/>
  <mergeCells count="14">
    <mergeCell ref="B7:K7"/>
    <mergeCell ref="A8:A9"/>
    <mergeCell ref="B8:B9"/>
    <mergeCell ref="C8:C9"/>
    <mergeCell ref="I8:I9"/>
    <mergeCell ref="J8:J9"/>
    <mergeCell ref="K8:K9"/>
    <mergeCell ref="E8:H8"/>
    <mergeCell ref="A1:K1"/>
    <mergeCell ref="A2:K2"/>
    <mergeCell ref="A3:K3"/>
    <mergeCell ref="A4:K4"/>
    <mergeCell ref="A5:K5"/>
    <mergeCell ref="A6:K6"/>
  </mergeCells>
  <printOptions/>
  <pageMargins left="0.1968503937007874" right="0.1968503937007874" top="1.1811023622047245" bottom="0.22" header="0.5511811023622047" footer="0.16"/>
  <pageSetup horizontalDpi="600" verticalDpi="600" orientation="landscape" r:id="rId1"/>
  <headerFooter>
    <oddFooter>&amp;C&amp;"TH SarabunIT๙,ธรรมดา"หน้า &amp;P+67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workbookViewId="0" topLeftCell="A1">
      <selection activeCell="F15" sqref="F15"/>
    </sheetView>
  </sheetViews>
  <sheetFormatPr defaultColWidth="9.23046875" defaultRowHeight="20.25"/>
  <cols>
    <col min="1" max="1" width="3.609375" style="1" customWidth="1"/>
    <col min="2" max="2" width="20.921875" style="1" customWidth="1"/>
    <col min="3" max="3" width="14.0703125" style="1" customWidth="1"/>
    <col min="4" max="4" width="16.37890625" style="1" customWidth="1"/>
    <col min="5" max="5" width="11.609375" style="1" customWidth="1"/>
    <col min="6" max="6" width="2.37890625" style="1" customWidth="1"/>
    <col min="7" max="7" width="10.921875" style="1" customWidth="1"/>
    <col min="8" max="8" width="11.609375" style="1" customWidth="1"/>
    <col min="9" max="9" width="10.37890625" style="1" customWidth="1"/>
    <col min="10" max="10" width="8.37890625" style="1" customWidth="1"/>
    <col min="11" max="11" width="12.23046875" style="1" customWidth="1"/>
    <col min="12" max="12" width="9.609375" style="1" customWidth="1"/>
    <col min="13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0.25">
      <c r="A5" s="521" t="s">
        <v>190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20.25">
      <c r="A6" s="551" t="s">
        <v>332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0.25">
      <c r="A7" s="39"/>
      <c r="B7" s="548" t="s">
        <v>340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67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54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567</v>
      </c>
      <c r="J9" s="568"/>
      <c r="K9" s="540"/>
      <c r="L9" s="540"/>
    </row>
    <row r="10" spans="1:12" ht="64.5" customHeight="1">
      <c r="A10" s="18">
        <v>1</v>
      </c>
      <c r="B10" s="11" t="s">
        <v>446</v>
      </c>
      <c r="C10" s="12" t="s">
        <v>152</v>
      </c>
      <c r="D10" s="11" t="s">
        <v>48</v>
      </c>
      <c r="E10" s="14" t="s">
        <v>10</v>
      </c>
      <c r="F10" s="48"/>
      <c r="G10" s="13" t="s">
        <v>10</v>
      </c>
      <c r="H10" s="13" t="s">
        <v>85</v>
      </c>
      <c r="I10" s="13" t="s">
        <v>85</v>
      </c>
      <c r="J10" s="13" t="s">
        <v>481</v>
      </c>
      <c r="K10" s="12" t="s">
        <v>447</v>
      </c>
      <c r="L10" s="15" t="s">
        <v>40</v>
      </c>
    </row>
    <row r="20" ht="20.25">
      <c r="E20" s="1" t="s">
        <v>630</v>
      </c>
    </row>
  </sheetData>
  <sheetProtection/>
  <mergeCells count="14">
    <mergeCell ref="L8:L9"/>
    <mergeCell ref="J8:J9"/>
    <mergeCell ref="B7:L7"/>
    <mergeCell ref="A8:A9"/>
    <mergeCell ref="B8:B9"/>
    <mergeCell ref="C8:C9"/>
    <mergeCell ref="K8:K9"/>
    <mergeCell ref="E8:I8"/>
    <mergeCell ref="A6:L6"/>
    <mergeCell ref="A1:L1"/>
    <mergeCell ref="A2:L2"/>
    <mergeCell ref="A3:L3"/>
    <mergeCell ref="A4:L4"/>
    <mergeCell ref="A5:L5"/>
  </mergeCells>
  <printOptions/>
  <pageMargins left="0.1968503937007874" right="0.1968503937007874" top="1.1811023622047245" bottom="0.25" header="0.5511811023622047" footer="0.22"/>
  <pageSetup horizontalDpi="600" verticalDpi="600" orientation="landscape" r:id="rId1"/>
  <headerFooter>
    <oddFooter>&amp;C&amp;"TH SarabunIT๙,ธรรมดา"หน้า &amp;P+68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90" workbookViewId="0" topLeftCell="A1">
      <selection activeCell="G1" sqref="G1"/>
    </sheetView>
  </sheetViews>
  <sheetFormatPr defaultColWidth="9.23046875" defaultRowHeight="20.25"/>
  <cols>
    <col min="1" max="1" width="4.921875" style="1" customWidth="1"/>
    <col min="2" max="2" width="24.609375" style="1" customWidth="1"/>
    <col min="3" max="7" width="12.609375" style="1" customWidth="1"/>
    <col min="8" max="8" width="7.921875" style="1" customWidth="1"/>
    <col min="9" max="16384" width="8.69140625" style="1" customWidth="1"/>
  </cols>
  <sheetData>
    <row r="1" ht="20.25">
      <c r="G1" s="74" t="s">
        <v>822</v>
      </c>
    </row>
    <row r="2" spans="1:7" ht="22.5">
      <c r="A2" s="576" t="s">
        <v>208</v>
      </c>
      <c r="B2" s="576"/>
      <c r="C2" s="576"/>
      <c r="D2" s="576"/>
      <c r="E2" s="576"/>
      <c r="F2" s="576"/>
      <c r="G2" s="576"/>
    </row>
    <row r="3" spans="1:7" ht="22.5">
      <c r="A3" s="577" t="s">
        <v>209</v>
      </c>
      <c r="B3" s="577"/>
      <c r="C3" s="577"/>
      <c r="D3" s="577"/>
      <c r="E3" s="577"/>
      <c r="F3" s="577"/>
      <c r="G3" s="577"/>
    </row>
    <row r="4" spans="1:7" ht="20.25">
      <c r="A4" s="573" t="s">
        <v>210</v>
      </c>
      <c r="B4" s="573" t="s">
        <v>211</v>
      </c>
      <c r="C4" s="573" t="s">
        <v>170</v>
      </c>
      <c r="D4" s="573"/>
      <c r="E4" s="573"/>
      <c r="F4" s="573"/>
      <c r="G4" s="573" t="s">
        <v>6</v>
      </c>
    </row>
    <row r="5" spans="1:7" ht="24.75" customHeight="1">
      <c r="A5" s="573"/>
      <c r="B5" s="578"/>
      <c r="C5" s="84" t="s">
        <v>212</v>
      </c>
      <c r="D5" s="84" t="s">
        <v>348</v>
      </c>
      <c r="E5" s="84" t="s">
        <v>448</v>
      </c>
      <c r="F5" s="84" t="s">
        <v>213</v>
      </c>
      <c r="G5" s="573"/>
    </row>
    <row r="6" spans="1:7" ht="81" customHeight="1">
      <c r="A6" s="580">
        <v>1</v>
      </c>
      <c r="B6" s="77" t="s">
        <v>451</v>
      </c>
      <c r="C6" s="574">
        <v>4200000</v>
      </c>
      <c r="D6" s="571" t="s">
        <v>10</v>
      </c>
      <c r="E6" s="571" t="s">
        <v>10</v>
      </c>
      <c r="F6" s="574">
        <v>4200000</v>
      </c>
      <c r="G6" s="571" t="s">
        <v>214</v>
      </c>
    </row>
    <row r="7" spans="1:7" ht="20.25">
      <c r="A7" s="581"/>
      <c r="B7" s="85" t="s">
        <v>449</v>
      </c>
      <c r="C7" s="575"/>
      <c r="D7" s="572"/>
      <c r="E7" s="572"/>
      <c r="F7" s="575"/>
      <c r="G7" s="572"/>
    </row>
    <row r="8" spans="1:7" ht="85.5" customHeight="1">
      <c r="A8" s="580">
        <v>2</v>
      </c>
      <c r="B8" s="77" t="s">
        <v>453</v>
      </c>
      <c r="C8" s="574">
        <v>3480000</v>
      </c>
      <c r="D8" s="571" t="s">
        <v>10</v>
      </c>
      <c r="E8" s="571" t="s">
        <v>10</v>
      </c>
      <c r="F8" s="574">
        <v>3480000</v>
      </c>
      <c r="G8" s="571" t="s">
        <v>214</v>
      </c>
    </row>
    <row r="9" spans="1:7" ht="24.75" customHeight="1">
      <c r="A9" s="581"/>
      <c r="B9" s="85" t="s">
        <v>450</v>
      </c>
      <c r="C9" s="575"/>
      <c r="D9" s="572"/>
      <c r="E9" s="572"/>
      <c r="F9" s="575"/>
      <c r="G9" s="572"/>
    </row>
    <row r="10" spans="1:7" ht="40.5">
      <c r="A10" s="580">
        <v>3</v>
      </c>
      <c r="B10" s="77" t="s">
        <v>454</v>
      </c>
      <c r="C10" s="585">
        <v>9202000</v>
      </c>
      <c r="D10" s="571" t="s">
        <v>10</v>
      </c>
      <c r="E10" s="571" t="s">
        <v>10</v>
      </c>
      <c r="F10" s="585">
        <v>9202000</v>
      </c>
      <c r="G10" s="571" t="s">
        <v>214</v>
      </c>
    </row>
    <row r="11" spans="1:7" ht="20.25">
      <c r="A11" s="584"/>
      <c r="B11" s="86" t="s">
        <v>455</v>
      </c>
      <c r="C11" s="586"/>
      <c r="D11" s="579"/>
      <c r="E11" s="579"/>
      <c r="F11" s="586"/>
      <c r="G11" s="579"/>
    </row>
    <row r="12" spans="1:7" ht="26.25" customHeight="1">
      <c r="A12" s="581"/>
      <c r="B12" s="85" t="s">
        <v>456</v>
      </c>
      <c r="C12" s="587"/>
      <c r="D12" s="572"/>
      <c r="E12" s="572"/>
      <c r="F12" s="587"/>
      <c r="G12" s="572"/>
    </row>
    <row r="13" spans="1:7" ht="43.5" customHeight="1">
      <c r="A13" s="582" t="s">
        <v>452</v>
      </c>
      <c r="B13" s="583"/>
      <c r="C13" s="133">
        <f>SUM(C6:C12)</f>
        <v>16882000</v>
      </c>
      <c r="D13" s="7" t="s">
        <v>10</v>
      </c>
      <c r="E13" s="7" t="s">
        <v>10</v>
      </c>
      <c r="F13" s="133">
        <f>SUM(F6:F12)</f>
        <v>16882000</v>
      </c>
      <c r="G13" s="132"/>
    </row>
  </sheetData>
  <sheetProtection/>
  <mergeCells count="25">
    <mergeCell ref="A13:B13"/>
    <mergeCell ref="A10:A12"/>
    <mergeCell ref="C10:C12"/>
    <mergeCell ref="D10:D12"/>
    <mergeCell ref="E10:E12"/>
    <mergeCell ref="F10:F12"/>
    <mergeCell ref="G10:G12"/>
    <mergeCell ref="A8:A9"/>
    <mergeCell ref="C8:C9"/>
    <mergeCell ref="D8:D9"/>
    <mergeCell ref="E8:E9"/>
    <mergeCell ref="A6:A7"/>
    <mergeCell ref="C6:C7"/>
    <mergeCell ref="D6:D7"/>
    <mergeCell ref="E6:E7"/>
    <mergeCell ref="F8:F9"/>
    <mergeCell ref="G8:G9"/>
    <mergeCell ref="C4:F4"/>
    <mergeCell ref="G4:G5"/>
    <mergeCell ref="F6:F7"/>
    <mergeCell ref="G6:G7"/>
    <mergeCell ref="A2:G2"/>
    <mergeCell ref="A3:G3"/>
    <mergeCell ref="A4:A5"/>
    <mergeCell ref="B4:B5"/>
  </mergeCells>
  <printOptions/>
  <pageMargins left="0.66" right="0.12" top="0.55" bottom="0.37" header="0.31496062992125984" footer="0.31496062992125984"/>
  <pageSetup horizontalDpi="300" verticalDpi="300" orientation="portrait" paperSize="9" r:id="rId1"/>
  <headerFooter>
    <oddHeader>&amp;C&amp;"TH SarabunIT๙,ธรรมดา"หน้า &amp;P+69&amp;"TH SarabunTHAI,ธรรมดา"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zoomScalePageLayoutView="90" workbookViewId="0" topLeftCell="A7">
      <selection activeCell="Q86" sqref="Q86"/>
    </sheetView>
  </sheetViews>
  <sheetFormatPr defaultColWidth="9.23046875" defaultRowHeight="20.25"/>
  <cols>
    <col min="1" max="1" width="2.37890625" style="1" customWidth="1"/>
    <col min="2" max="2" width="12.23046875" style="1" customWidth="1"/>
    <col min="3" max="3" width="11.83984375" style="1" customWidth="1"/>
    <col min="4" max="4" width="11" style="1" customWidth="1"/>
    <col min="5" max="5" width="7.5390625" style="1" customWidth="1"/>
    <col min="6" max="6" width="2.23046875" style="1" hidden="1" customWidth="1"/>
    <col min="7" max="7" width="7.5390625" style="1" customWidth="1"/>
    <col min="8" max="8" width="7.609375" style="1" customWidth="1"/>
    <col min="9" max="9" width="7.4609375" style="1" customWidth="1"/>
    <col min="10" max="10" width="6.23046875" style="1" hidden="1" customWidth="1"/>
    <col min="11" max="11" width="6.23046875" style="1" customWidth="1"/>
    <col min="12" max="12" width="8.921875" style="1" customWidth="1"/>
    <col min="13" max="13" width="6.5390625" style="1" customWidth="1"/>
    <col min="14" max="14" width="6.4609375" style="1" customWidth="1"/>
    <col min="15" max="16384" width="8.69140625" style="1" customWidth="1"/>
  </cols>
  <sheetData>
    <row r="1" spans="1:13" ht="20.25">
      <c r="A1" s="533" t="s">
        <v>566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5" ht="20.25">
      <c r="A2" s="521" t="s">
        <v>187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44"/>
      <c r="O2" s="44"/>
    </row>
    <row r="3" spans="1:15" ht="20.25">
      <c r="A3" s="521" t="s">
        <v>184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44"/>
      <c r="O3" s="44"/>
    </row>
    <row r="4" spans="1:13" ht="20.25">
      <c r="A4" s="522" t="s">
        <v>712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</row>
    <row r="5" spans="1:13" ht="20.25">
      <c r="A5" s="214"/>
      <c r="B5" s="522" t="s">
        <v>372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</row>
    <row r="6" spans="1:13" ht="20.25" customHeight="1">
      <c r="A6" s="519" t="s">
        <v>1</v>
      </c>
      <c r="B6" s="519" t="s">
        <v>2</v>
      </c>
      <c r="C6" s="519" t="s">
        <v>3</v>
      </c>
      <c r="D6" s="181" t="s">
        <v>7</v>
      </c>
      <c r="E6" s="524" t="s">
        <v>4</v>
      </c>
      <c r="F6" s="525"/>
      <c r="G6" s="525"/>
      <c r="H6" s="525"/>
      <c r="I6" s="215"/>
      <c r="J6" s="535" t="s">
        <v>411</v>
      </c>
      <c r="K6" s="519" t="s">
        <v>411</v>
      </c>
      <c r="L6" s="519" t="s">
        <v>5</v>
      </c>
      <c r="M6" s="519" t="s">
        <v>6</v>
      </c>
    </row>
    <row r="7" spans="1:13" ht="20.25">
      <c r="A7" s="520"/>
      <c r="B7" s="534"/>
      <c r="C7" s="534"/>
      <c r="D7" s="51" t="s">
        <v>8</v>
      </c>
      <c r="E7" s="180" t="s">
        <v>229</v>
      </c>
      <c r="F7" s="182"/>
      <c r="G7" s="180" t="s">
        <v>374</v>
      </c>
      <c r="H7" s="180" t="s">
        <v>563</v>
      </c>
      <c r="I7" s="180" t="s">
        <v>567</v>
      </c>
      <c r="J7" s="520"/>
      <c r="K7" s="520"/>
      <c r="L7" s="534"/>
      <c r="M7" s="534"/>
    </row>
    <row r="8" spans="1:13" s="9" customFormat="1" ht="21.75" customHeight="1">
      <c r="A8" s="49"/>
      <c r="B8" s="529" t="s">
        <v>158</v>
      </c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30"/>
    </row>
    <row r="9" spans="1:13" s="9" customFormat="1" ht="82.5" customHeight="1">
      <c r="A9" s="18">
        <v>1</v>
      </c>
      <c r="B9" s="11" t="s">
        <v>635</v>
      </c>
      <c r="C9" s="12" t="s">
        <v>21</v>
      </c>
      <c r="D9" s="11" t="s">
        <v>163</v>
      </c>
      <c r="E9" s="19" t="s">
        <v>10</v>
      </c>
      <c r="F9" s="47"/>
      <c r="G9" s="19" t="s">
        <v>10</v>
      </c>
      <c r="H9" s="13" t="s">
        <v>164</v>
      </c>
      <c r="I9" s="13" t="s">
        <v>164</v>
      </c>
      <c r="J9" s="13" t="s">
        <v>493</v>
      </c>
      <c r="K9" s="13" t="s">
        <v>825</v>
      </c>
      <c r="L9" s="16" t="s">
        <v>20</v>
      </c>
      <c r="M9" s="16" t="s">
        <v>870</v>
      </c>
    </row>
    <row r="10" spans="1:13" s="17" customFormat="1" ht="83.25" customHeight="1">
      <c r="A10" s="18">
        <v>2</v>
      </c>
      <c r="B10" s="11" t="s">
        <v>393</v>
      </c>
      <c r="C10" s="12" t="s">
        <v>24</v>
      </c>
      <c r="D10" s="11" t="s">
        <v>251</v>
      </c>
      <c r="E10" s="19" t="s">
        <v>10</v>
      </c>
      <c r="F10" s="47"/>
      <c r="G10" s="13" t="s">
        <v>154</v>
      </c>
      <c r="H10" s="19" t="s">
        <v>10</v>
      </c>
      <c r="I10" s="19" t="s">
        <v>10</v>
      </c>
      <c r="J10" s="13" t="s">
        <v>494</v>
      </c>
      <c r="K10" s="13" t="s">
        <v>825</v>
      </c>
      <c r="L10" s="16" t="s">
        <v>20</v>
      </c>
      <c r="M10" s="16" t="s">
        <v>870</v>
      </c>
    </row>
    <row r="11" spans="1:13" s="9" customFormat="1" ht="85.5" customHeight="1">
      <c r="A11" s="18">
        <v>3</v>
      </c>
      <c r="B11" s="11" t="s">
        <v>26</v>
      </c>
      <c r="C11" s="12" t="s">
        <v>24</v>
      </c>
      <c r="D11" s="11" t="s">
        <v>165</v>
      </c>
      <c r="E11" s="19" t="s">
        <v>10</v>
      </c>
      <c r="F11" s="47"/>
      <c r="G11" s="19" t="s">
        <v>10</v>
      </c>
      <c r="H11" s="19" t="s">
        <v>10</v>
      </c>
      <c r="I11" s="13" t="s">
        <v>166</v>
      </c>
      <c r="J11" s="13" t="s">
        <v>495</v>
      </c>
      <c r="K11" s="13" t="s">
        <v>825</v>
      </c>
      <c r="L11" s="16" t="s">
        <v>20</v>
      </c>
      <c r="M11" s="16" t="s">
        <v>870</v>
      </c>
    </row>
    <row r="12" spans="1:13" s="9" customFormat="1" ht="83.25" customHeight="1">
      <c r="A12" s="18">
        <v>4</v>
      </c>
      <c r="B12" s="11" t="s">
        <v>397</v>
      </c>
      <c r="C12" s="12" t="s">
        <v>24</v>
      </c>
      <c r="D12" s="11" t="s">
        <v>398</v>
      </c>
      <c r="E12" s="19" t="s">
        <v>10</v>
      </c>
      <c r="F12" s="47"/>
      <c r="G12" s="13" t="s">
        <v>380</v>
      </c>
      <c r="H12" s="13" t="s">
        <v>380</v>
      </c>
      <c r="I12" s="19" t="s">
        <v>10</v>
      </c>
      <c r="J12" s="13" t="s">
        <v>496</v>
      </c>
      <c r="K12" s="13" t="s">
        <v>825</v>
      </c>
      <c r="L12" s="16" t="s">
        <v>20</v>
      </c>
      <c r="M12" s="16" t="s">
        <v>12</v>
      </c>
    </row>
    <row r="13" spans="1:13" s="9" customFormat="1" ht="65.25" customHeight="1">
      <c r="A13" s="18">
        <v>5</v>
      </c>
      <c r="B13" s="11" t="s">
        <v>27</v>
      </c>
      <c r="C13" s="12" t="s">
        <v>24</v>
      </c>
      <c r="D13" s="11" t="s">
        <v>257</v>
      </c>
      <c r="E13" s="19" t="s">
        <v>10</v>
      </c>
      <c r="F13" s="47"/>
      <c r="G13" s="13" t="s">
        <v>10</v>
      </c>
      <c r="H13" s="13" t="s">
        <v>258</v>
      </c>
      <c r="I13" s="19" t="s">
        <v>10</v>
      </c>
      <c r="J13" s="13" t="s">
        <v>497</v>
      </c>
      <c r="K13" s="13" t="s">
        <v>825</v>
      </c>
      <c r="L13" s="16" t="s">
        <v>20</v>
      </c>
      <c r="M13" s="16" t="s">
        <v>12</v>
      </c>
    </row>
    <row r="14" spans="1:13" s="9" customFormat="1" ht="82.5" customHeight="1">
      <c r="A14" s="18">
        <v>6</v>
      </c>
      <c r="B14" s="11" t="s">
        <v>558</v>
      </c>
      <c r="C14" s="12" t="s">
        <v>29</v>
      </c>
      <c r="D14" s="33" t="s">
        <v>556</v>
      </c>
      <c r="E14" s="13" t="s">
        <v>30</v>
      </c>
      <c r="F14" s="47"/>
      <c r="G14" s="13" t="s">
        <v>10</v>
      </c>
      <c r="H14" s="13" t="s">
        <v>10</v>
      </c>
      <c r="I14" s="19" t="s">
        <v>574</v>
      </c>
      <c r="J14" s="13" t="s">
        <v>557</v>
      </c>
      <c r="K14" s="13" t="s">
        <v>825</v>
      </c>
      <c r="L14" s="16" t="s">
        <v>20</v>
      </c>
      <c r="M14" s="16" t="s">
        <v>12</v>
      </c>
    </row>
    <row r="15" spans="1:13" s="9" customFormat="1" ht="70.5" customHeight="1">
      <c r="A15" s="196">
        <v>7</v>
      </c>
      <c r="B15" s="197" t="s">
        <v>580</v>
      </c>
      <c r="C15" s="6" t="s">
        <v>29</v>
      </c>
      <c r="D15" s="33" t="s">
        <v>595</v>
      </c>
      <c r="E15" s="13" t="s">
        <v>10</v>
      </c>
      <c r="F15" s="172"/>
      <c r="G15" s="13" t="s">
        <v>10</v>
      </c>
      <c r="H15" s="200">
        <v>45000</v>
      </c>
      <c r="I15" s="13" t="s">
        <v>10</v>
      </c>
      <c r="J15" s="172" t="s">
        <v>586</v>
      </c>
      <c r="K15" s="172"/>
      <c r="L15" s="16" t="s">
        <v>20</v>
      </c>
      <c r="M15" s="16" t="s">
        <v>12</v>
      </c>
    </row>
    <row r="16" spans="1:13" s="9" customFormat="1" ht="69" customHeight="1">
      <c r="A16" s="196">
        <v>8</v>
      </c>
      <c r="B16" s="197" t="s">
        <v>585</v>
      </c>
      <c r="C16" s="6" t="s">
        <v>29</v>
      </c>
      <c r="D16" s="33" t="s">
        <v>596</v>
      </c>
      <c r="E16" s="13" t="s">
        <v>10</v>
      </c>
      <c r="F16" s="172"/>
      <c r="G16" s="13" t="s">
        <v>10</v>
      </c>
      <c r="H16" s="13" t="s">
        <v>10</v>
      </c>
      <c r="I16" s="200">
        <v>70000</v>
      </c>
      <c r="J16" s="172" t="s">
        <v>587</v>
      </c>
      <c r="K16" s="172" t="s">
        <v>825</v>
      </c>
      <c r="L16" s="16" t="s">
        <v>20</v>
      </c>
      <c r="M16" s="16" t="s">
        <v>12</v>
      </c>
    </row>
    <row r="17" spans="1:13" s="9" customFormat="1" ht="19.5" customHeight="1">
      <c r="A17" s="49"/>
      <c r="B17" s="531" t="s">
        <v>159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2"/>
    </row>
    <row r="18" spans="1:13" s="9" customFormat="1" ht="76.5" customHeight="1">
      <c r="A18" s="18">
        <v>1</v>
      </c>
      <c r="B18" s="11" t="s">
        <v>22</v>
      </c>
      <c r="C18" s="12" t="s">
        <v>196</v>
      </c>
      <c r="D18" s="33" t="s">
        <v>248</v>
      </c>
      <c r="E18" s="19" t="s">
        <v>10</v>
      </c>
      <c r="F18" s="47"/>
      <c r="G18" s="13" t="s">
        <v>10</v>
      </c>
      <c r="H18" s="13" t="s">
        <v>10</v>
      </c>
      <c r="I18" s="13" t="s">
        <v>249</v>
      </c>
      <c r="J18" s="13" t="s">
        <v>498</v>
      </c>
      <c r="K18" s="13" t="s">
        <v>825</v>
      </c>
      <c r="L18" s="16" t="s">
        <v>20</v>
      </c>
      <c r="M18" s="16" t="s">
        <v>12</v>
      </c>
    </row>
    <row r="19" spans="1:13" s="9" customFormat="1" ht="63" customHeight="1">
      <c r="A19" s="94">
        <v>2</v>
      </c>
      <c r="B19" s="96" t="s">
        <v>195</v>
      </c>
      <c r="C19" s="95" t="s">
        <v>196</v>
      </c>
      <c r="D19" s="96" t="s">
        <v>378</v>
      </c>
      <c r="E19" s="34" t="s">
        <v>10</v>
      </c>
      <c r="F19" s="172"/>
      <c r="G19" s="19" t="s">
        <v>10</v>
      </c>
      <c r="H19" s="34" t="s">
        <v>537</v>
      </c>
      <c r="I19" s="34" t="s">
        <v>154</v>
      </c>
      <c r="J19" s="34" t="s">
        <v>499</v>
      </c>
      <c r="K19" s="34" t="s">
        <v>825</v>
      </c>
      <c r="L19" s="98" t="s">
        <v>23</v>
      </c>
      <c r="M19" s="98" t="s">
        <v>12</v>
      </c>
    </row>
    <row r="20" spans="1:13" s="9" customFormat="1" ht="72" customHeight="1">
      <c r="A20" s="18">
        <v>3</v>
      </c>
      <c r="B20" s="11" t="s">
        <v>256</v>
      </c>
      <c r="C20" s="12" t="s">
        <v>24</v>
      </c>
      <c r="D20" s="11" t="s">
        <v>462</v>
      </c>
      <c r="E20" s="19" t="s">
        <v>10</v>
      </c>
      <c r="F20" s="47"/>
      <c r="G20" s="19" t="s">
        <v>10</v>
      </c>
      <c r="H20" s="13" t="s">
        <v>403</v>
      </c>
      <c r="I20" s="13" t="s">
        <v>404</v>
      </c>
      <c r="J20" s="13" t="s">
        <v>498</v>
      </c>
      <c r="K20" s="13" t="s">
        <v>825</v>
      </c>
      <c r="L20" s="16" t="s">
        <v>20</v>
      </c>
      <c r="M20" s="16" t="s">
        <v>12</v>
      </c>
    </row>
    <row r="21" spans="1:13" s="9" customFormat="1" ht="63" customHeight="1">
      <c r="A21" s="18">
        <v>4</v>
      </c>
      <c r="B21" s="11" t="s">
        <v>28</v>
      </c>
      <c r="C21" s="12" t="s">
        <v>24</v>
      </c>
      <c r="D21" s="11" t="s">
        <v>459</v>
      </c>
      <c r="E21" s="19" t="s">
        <v>10</v>
      </c>
      <c r="F21" s="47"/>
      <c r="G21" s="13" t="str">
        <f>E20</f>
        <v>-</v>
      </c>
      <c r="H21" s="13" t="s">
        <v>31</v>
      </c>
      <c r="I21" s="19" t="s">
        <v>10</v>
      </c>
      <c r="J21" s="13" t="s">
        <v>500</v>
      </c>
      <c r="K21" s="13" t="s">
        <v>825</v>
      </c>
      <c r="L21" s="16" t="s">
        <v>20</v>
      </c>
      <c r="M21" s="16" t="s">
        <v>12</v>
      </c>
    </row>
    <row r="22" spans="1:13" s="9" customFormat="1" ht="24" customHeight="1">
      <c r="A22" s="100"/>
      <c r="B22" s="531" t="s">
        <v>261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2"/>
    </row>
    <row r="23" spans="1:13" s="9" customFormat="1" ht="63.75" customHeight="1">
      <c r="A23" s="94">
        <v>1</v>
      </c>
      <c r="B23" s="96" t="s">
        <v>536</v>
      </c>
      <c r="C23" s="95" t="s">
        <v>193</v>
      </c>
      <c r="D23" s="96" t="s">
        <v>535</v>
      </c>
      <c r="E23" s="34" t="s">
        <v>534</v>
      </c>
      <c r="F23" s="34"/>
      <c r="G23" s="34" t="s">
        <v>10</v>
      </c>
      <c r="H23" s="34" t="s">
        <v>10</v>
      </c>
      <c r="I23" s="160" t="s">
        <v>10</v>
      </c>
      <c r="J23" s="97" t="s">
        <v>501</v>
      </c>
      <c r="K23" s="97" t="s">
        <v>825</v>
      </c>
      <c r="L23" s="98" t="s">
        <v>20</v>
      </c>
      <c r="M23" s="98" t="s">
        <v>12</v>
      </c>
    </row>
    <row r="24" spans="1:13" s="9" customFormat="1" ht="83.25" customHeight="1">
      <c r="A24" s="18">
        <v>2</v>
      </c>
      <c r="B24" s="11" t="s">
        <v>17</v>
      </c>
      <c r="C24" s="12" t="s">
        <v>18</v>
      </c>
      <c r="D24" s="11" t="s">
        <v>220</v>
      </c>
      <c r="E24" s="13" t="s">
        <v>250</v>
      </c>
      <c r="F24" s="46"/>
      <c r="G24" s="34" t="s">
        <v>10</v>
      </c>
      <c r="H24" s="97" t="s">
        <v>10</v>
      </c>
      <c r="I24" s="97" t="s">
        <v>10</v>
      </c>
      <c r="J24" s="13" t="s">
        <v>502</v>
      </c>
      <c r="K24" s="13" t="s">
        <v>825</v>
      </c>
      <c r="L24" s="16" t="s">
        <v>20</v>
      </c>
      <c r="M24" s="16" t="s">
        <v>12</v>
      </c>
    </row>
    <row r="25" spans="1:13" s="9" customFormat="1" ht="68.25" customHeight="1">
      <c r="A25" s="18">
        <v>3</v>
      </c>
      <c r="B25" s="11" t="s">
        <v>197</v>
      </c>
      <c r="C25" s="32" t="s">
        <v>161</v>
      </c>
      <c r="D25" s="11" t="s">
        <v>253</v>
      </c>
      <c r="E25" s="13" t="s">
        <v>10</v>
      </c>
      <c r="F25" s="46"/>
      <c r="G25" s="13" t="s">
        <v>252</v>
      </c>
      <c r="H25" s="14" t="s">
        <v>10</v>
      </c>
      <c r="I25" s="13" t="s">
        <v>10</v>
      </c>
      <c r="J25" s="14" t="s">
        <v>503</v>
      </c>
      <c r="K25" s="350" t="s">
        <v>828</v>
      </c>
      <c r="L25" s="16" t="s">
        <v>20</v>
      </c>
      <c r="M25" s="16" t="s">
        <v>12</v>
      </c>
    </row>
    <row r="26" spans="1:13" s="9" customFormat="1" ht="94.5" customHeight="1">
      <c r="A26" s="94">
        <v>4</v>
      </c>
      <c r="B26" s="11" t="s">
        <v>376</v>
      </c>
      <c r="C26" s="32" t="s">
        <v>161</v>
      </c>
      <c r="D26" s="11" t="s">
        <v>264</v>
      </c>
      <c r="E26" s="13" t="s">
        <v>191</v>
      </c>
      <c r="F26" s="46"/>
      <c r="G26" s="13" t="s">
        <v>10</v>
      </c>
      <c r="H26" s="14" t="s">
        <v>574</v>
      </c>
      <c r="I26" s="14" t="s">
        <v>10</v>
      </c>
      <c r="J26" s="314" t="s">
        <v>501</v>
      </c>
      <c r="K26" s="350" t="s">
        <v>828</v>
      </c>
      <c r="L26" s="16" t="s">
        <v>20</v>
      </c>
      <c r="M26" s="16" t="s">
        <v>12</v>
      </c>
    </row>
    <row r="27" spans="1:13" s="9" customFormat="1" ht="117.75" customHeight="1">
      <c r="A27" s="129"/>
      <c r="B27" s="349"/>
      <c r="C27" s="135"/>
      <c r="D27" s="134"/>
      <c r="E27" s="29"/>
      <c r="F27" s="229"/>
      <c r="G27" s="29"/>
      <c r="H27" s="29"/>
      <c r="I27" s="320"/>
      <c r="J27" s="29"/>
      <c r="K27" s="29"/>
      <c r="L27" s="137"/>
      <c r="M27" s="137"/>
    </row>
    <row r="28" spans="1:13" s="120" customFormat="1" ht="87.75" customHeight="1">
      <c r="A28" s="27"/>
      <c r="B28" s="124"/>
      <c r="C28" s="125"/>
      <c r="D28" s="124"/>
      <c r="E28" s="127"/>
      <c r="F28" s="229"/>
      <c r="G28" s="29"/>
      <c r="H28" s="29"/>
      <c r="I28" s="320"/>
      <c r="J28" s="139"/>
      <c r="K28" s="139"/>
      <c r="L28" s="137"/>
      <c r="M28" s="137"/>
    </row>
    <row r="29" spans="1:13" ht="23.25" customHeight="1">
      <c r="A29" s="322"/>
      <c r="B29" s="527" t="s">
        <v>262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8"/>
    </row>
    <row r="30" spans="1:13" ht="83.25" customHeight="1">
      <c r="A30" s="18">
        <v>1</v>
      </c>
      <c r="B30" s="11" t="s">
        <v>259</v>
      </c>
      <c r="C30" s="12" t="s">
        <v>24</v>
      </c>
      <c r="D30" s="11" t="s">
        <v>32</v>
      </c>
      <c r="E30" s="19" t="s">
        <v>10</v>
      </c>
      <c r="F30" s="47"/>
      <c r="G30" s="13" t="s">
        <v>373</v>
      </c>
      <c r="H30" s="13" t="s">
        <v>373</v>
      </c>
      <c r="I30" s="13"/>
      <c r="J30" s="21"/>
      <c r="K30" s="21" t="s">
        <v>826</v>
      </c>
      <c r="L30" s="75" t="s">
        <v>179</v>
      </c>
      <c r="M30" s="16" t="s">
        <v>12</v>
      </c>
    </row>
    <row r="40" ht="20.25">
      <c r="E40" s="1" t="s">
        <v>802</v>
      </c>
    </row>
    <row r="42" spans="1:13" ht="131.25">
      <c r="A42" s="94">
        <v>5</v>
      </c>
      <c r="B42" s="33" t="s">
        <v>254</v>
      </c>
      <c r="C42" s="12" t="s">
        <v>18</v>
      </c>
      <c r="D42" s="11" t="s">
        <v>255</v>
      </c>
      <c r="E42" s="13" t="s">
        <v>10</v>
      </c>
      <c r="F42" s="46"/>
      <c r="G42" s="13" t="s">
        <v>162</v>
      </c>
      <c r="H42" s="13" t="s">
        <v>396</v>
      </c>
      <c r="I42" s="19" t="s">
        <v>10</v>
      </c>
      <c r="J42" s="13" t="s">
        <v>504</v>
      </c>
      <c r="K42" s="253" t="s">
        <v>827</v>
      </c>
      <c r="L42" s="16" t="s">
        <v>20</v>
      </c>
      <c r="M42" s="16" t="s">
        <v>12</v>
      </c>
    </row>
    <row r="43" spans="1:13" ht="101.25">
      <c r="A43" s="18">
        <v>6</v>
      </c>
      <c r="B43" s="96" t="s">
        <v>407</v>
      </c>
      <c r="C43" s="95" t="s">
        <v>193</v>
      </c>
      <c r="D43" s="96" t="s">
        <v>538</v>
      </c>
      <c r="E43" s="97" t="s">
        <v>10</v>
      </c>
      <c r="F43" s="46"/>
      <c r="G43" s="13" t="s">
        <v>10</v>
      </c>
      <c r="H43" s="13" t="s">
        <v>539</v>
      </c>
      <c r="I43" s="19" t="s">
        <v>10</v>
      </c>
      <c r="J43" s="15" t="s">
        <v>505</v>
      </c>
      <c r="K43" s="15" t="s">
        <v>827</v>
      </c>
      <c r="L43" s="16" t="s">
        <v>20</v>
      </c>
      <c r="M43" s="16" t="s">
        <v>12</v>
      </c>
    </row>
  </sheetData>
  <sheetProtection/>
  <mergeCells count="17">
    <mergeCell ref="E6:H6"/>
    <mergeCell ref="L6:L7"/>
    <mergeCell ref="A2:M2"/>
    <mergeCell ref="A3:M3"/>
    <mergeCell ref="J6:J7"/>
    <mergeCell ref="M6:M7"/>
    <mergeCell ref="K6:K7"/>
    <mergeCell ref="B29:M29"/>
    <mergeCell ref="B8:M8"/>
    <mergeCell ref="B17:M17"/>
    <mergeCell ref="B22:M22"/>
    <mergeCell ref="A1:M1"/>
    <mergeCell ref="A4:M4"/>
    <mergeCell ref="B5:M5"/>
    <mergeCell ref="A6:A7"/>
    <mergeCell ref="B6:B7"/>
    <mergeCell ref="C6:C7"/>
  </mergeCells>
  <printOptions/>
  <pageMargins left="0.4" right="0.011574074074074073" top="1.18110236220472" bottom="0.37" header="0.551181102362205" footer="0.15"/>
  <pageSetup horizontalDpi="300" verticalDpi="300" orientation="landscape" paperSize="9" r:id="rId1"/>
  <headerFooter>
    <oddFooter>&amp;C&amp;"TH SarabunIT๙,ธรรมดา"71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zoomScale="80" zoomScaleNormal="80" zoomScalePageLayoutView="80" workbookViewId="0" topLeftCell="D73">
      <selection activeCell="K84" sqref="K84"/>
    </sheetView>
  </sheetViews>
  <sheetFormatPr defaultColWidth="9.23046875" defaultRowHeight="20.25"/>
  <cols>
    <col min="1" max="1" width="32.23046875" style="1" customWidth="1"/>
    <col min="2" max="2" width="3.69140625" style="1" customWidth="1"/>
    <col min="3" max="3" width="7.23046875" style="1" customWidth="1"/>
    <col min="4" max="4" width="4.4609375" style="1" customWidth="1"/>
    <col min="5" max="5" width="6.921875" style="1" customWidth="1"/>
    <col min="6" max="6" width="5.37890625" style="1" customWidth="1"/>
    <col min="7" max="7" width="7.23046875" style="1" customWidth="1"/>
    <col min="8" max="8" width="4.1484375" style="1" customWidth="1"/>
    <col min="9" max="9" width="6" style="1" customWidth="1"/>
    <col min="10" max="10" width="3.69140625" style="1" customWidth="1"/>
    <col min="11" max="11" width="6" style="1" customWidth="1"/>
    <col min="12" max="16384" width="8.69140625" style="1" customWidth="1"/>
  </cols>
  <sheetData>
    <row r="1" spans="1:11" s="35" customFormat="1" ht="19.5" customHeight="1">
      <c r="A1" s="589" t="s">
        <v>175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1" s="35" customFormat="1" ht="19.5" customHeight="1">
      <c r="A2" s="590" t="s">
        <v>176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1" s="35" customFormat="1" ht="19.5" customHeight="1">
      <c r="A3" s="533" t="s">
        <v>597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1" s="35" customFormat="1" ht="19.5" customHeight="1">
      <c r="A4" s="591" t="s">
        <v>167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s="35" customFormat="1" ht="19.5" customHeight="1">
      <c r="A5" s="592" t="s">
        <v>168</v>
      </c>
      <c r="B5" s="588" t="s">
        <v>349</v>
      </c>
      <c r="C5" s="588"/>
      <c r="D5" s="588" t="s">
        <v>408</v>
      </c>
      <c r="E5" s="588"/>
      <c r="F5" s="588" t="s">
        <v>572</v>
      </c>
      <c r="G5" s="588"/>
      <c r="H5" s="598" t="s">
        <v>569</v>
      </c>
      <c r="I5" s="599"/>
      <c r="J5" s="588" t="s">
        <v>573</v>
      </c>
      <c r="K5" s="588"/>
    </row>
    <row r="6" spans="1:11" s="35" customFormat="1" ht="19.5" customHeight="1">
      <c r="A6" s="592"/>
      <c r="B6" s="601" t="s">
        <v>169</v>
      </c>
      <c r="C6" s="596" t="s">
        <v>351</v>
      </c>
      <c r="D6" s="596" t="s">
        <v>169</v>
      </c>
      <c r="E6" s="204" t="s">
        <v>600</v>
      </c>
      <c r="F6" s="596" t="s">
        <v>169</v>
      </c>
      <c r="G6" s="596" t="s">
        <v>350</v>
      </c>
      <c r="H6" s="217" t="s">
        <v>570</v>
      </c>
      <c r="I6" s="204" t="s">
        <v>170</v>
      </c>
      <c r="J6" s="594" t="s">
        <v>169</v>
      </c>
      <c r="K6" s="596" t="s">
        <v>215</v>
      </c>
    </row>
    <row r="7" spans="1:11" s="35" customFormat="1" ht="25.5" customHeight="1">
      <c r="A7" s="593"/>
      <c r="B7" s="602"/>
      <c r="C7" s="597"/>
      <c r="D7" s="600"/>
      <c r="E7" s="206" t="s">
        <v>571</v>
      </c>
      <c r="F7" s="600"/>
      <c r="G7" s="597"/>
      <c r="H7" s="218" t="s">
        <v>2</v>
      </c>
      <c r="I7" s="205" t="s">
        <v>571</v>
      </c>
      <c r="J7" s="595"/>
      <c r="K7" s="597"/>
    </row>
    <row r="8" spans="1:11" s="35" customFormat="1" ht="19.5" customHeight="1">
      <c r="A8" s="149" t="s">
        <v>171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s="35" customFormat="1" ht="19.5" customHeight="1">
      <c r="A9" s="150" t="s">
        <v>352</v>
      </c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s="35" customFormat="1" ht="19.5" customHeight="1">
      <c r="A10" s="53" t="s">
        <v>153</v>
      </c>
      <c r="B10" s="151">
        <v>8</v>
      </c>
      <c r="C10" s="213">
        <v>3068000</v>
      </c>
      <c r="D10" s="151">
        <v>12</v>
      </c>
      <c r="E10" s="213">
        <v>4313000</v>
      </c>
      <c r="F10" s="151">
        <v>13</v>
      </c>
      <c r="G10" s="213">
        <v>4168000</v>
      </c>
      <c r="H10" s="152">
        <v>6</v>
      </c>
      <c r="I10" s="386">
        <v>1850000</v>
      </c>
      <c r="J10" s="151">
        <v>39</v>
      </c>
      <c r="K10" s="385">
        <v>13571500</v>
      </c>
    </row>
    <row r="11" spans="1:11" s="35" customFormat="1" ht="19.5" customHeight="1">
      <c r="A11" s="36" t="s">
        <v>354</v>
      </c>
      <c r="B11" s="151">
        <v>4</v>
      </c>
      <c r="C11" s="213">
        <v>1333725</v>
      </c>
      <c r="D11" s="151">
        <v>5</v>
      </c>
      <c r="E11" s="213">
        <v>1300000</v>
      </c>
      <c r="F11" s="151">
        <v>4</v>
      </c>
      <c r="G11" s="213">
        <v>875000</v>
      </c>
      <c r="H11" s="152">
        <v>4</v>
      </c>
      <c r="I11" s="386">
        <v>4020000</v>
      </c>
      <c r="J11" s="151">
        <v>17</v>
      </c>
      <c r="K11" s="384">
        <v>7528725</v>
      </c>
    </row>
    <row r="12" spans="1:11" s="35" customFormat="1" ht="19.5" customHeight="1">
      <c r="A12" s="36" t="s">
        <v>356</v>
      </c>
      <c r="B12" s="151">
        <v>1</v>
      </c>
      <c r="C12" s="152">
        <v>300000</v>
      </c>
      <c r="D12" s="151">
        <v>1</v>
      </c>
      <c r="E12" s="152">
        <v>260000</v>
      </c>
      <c r="F12" s="151">
        <v>1</v>
      </c>
      <c r="G12" s="152">
        <v>300000</v>
      </c>
      <c r="H12" s="157">
        <v>0</v>
      </c>
      <c r="I12" s="157">
        <v>0</v>
      </c>
      <c r="J12" s="151">
        <f>SUM(B12+D12+F12)</f>
        <v>3</v>
      </c>
      <c r="K12" s="153">
        <f>SUM(C12+E12+G12)</f>
        <v>860000</v>
      </c>
    </row>
    <row r="13" spans="1:11" s="35" customFormat="1" ht="19.5" customHeight="1">
      <c r="A13" s="36" t="s">
        <v>355</v>
      </c>
      <c r="B13" s="157">
        <v>0</v>
      </c>
      <c r="C13" s="157">
        <v>0</v>
      </c>
      <c r="D13" s="157">
        <v>1</v>
      </c>
      <c r="E13" s="152">
        <v>300000</v>
      </c>
      <c r="F13" s="151">
        <v>1</v>
      </c>
      <c r="G13" s="152">
        <v>300000</v>
      </c>
      <c r="H13" s="157">
        <v>0</v>
      </c>
      <c r="I13" s="157">
        <v>0</v>
      </c>
      <c r="J13" s="151">
        <f>SUM(B13+D13+F13)</f>
        <v>2</v>
      </c>
      <c r="K13" s="153">
        <f>SUM(C13+E13+G13)</f>
        <v>600000</v>
      </c>
    </row>
    <row r="14" spans="1:11" s="35" customFormat="1" ht="19.5" customHeight="1">
      <c r="A14" s="148" t="s">
        <v>458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s="35" customFormat="1" ht="19.5" customHeight="1">
      <c r="A15" s="53" t="s">
        <v>172</v>
      </c>
      <c r="B15" s="151">
        <v>1</v>
      </c>
      <c r="C15" s="152">
        <v>240000</v>
      </c>
      <c r="D15" s="162">
        <v>2</v>
      </c>
      <c r="E15" s="152">
        <v>400000</v>
      </c>
      <c r="F15" s="162">
        <v>4</v>
      </c>
      <c r="G15" s="152">
        <v>295000</v>
      </c>
      <c r="H15" s="152">
        <v>3</v>
      </c>
      <c r="I15" s="213">
        <v>296000</v>
      </c>
      <c r="J15" s="151">
        <f aca="true" t="shared" si="0" ref="J15:K18">SUM(B15+D15+F15)</f>
        <v>7</v>
      </c>
      <c r="K15" s="388">
        <v>1231000</v>
      </c>
    </row>
    <row r="16" spans="1:11" s="35" customFormat="1" ht="19.5" customHeight="1">
      <c r="A16" s="36" t="s">
        <v>159</v>
      </c>
      <c r="B16" s="157">
        <v>0</v>
      </c>
      <c r="C16" s="152">
        <v>0</v>
      </c>
      <c r="D16" s="152">
        <v>0</v>
      </c>
      <c r="E16" s="152">
        <v>0</v>
      </c>
      <c r="F16" s="162">
        <v>3</v>
      </c>
      <c r="G16" s="213">
        <v>1590000</v>
      </c>
      <c r="H16" s="152">
        <v>3</v>
      </c>
      <c r="I16" s="387">
        <v>1159000</v>
      </c>
      <c r="J16" s="151">
        <v>6</v>
      </c>
      <c r="K16" s="388">
        <v>2749000</v>
      </c>
    </row>
    <row r="17" spans="1:11" s="35" customFormat="1" ht="19.5" customHeight="1">
      <c r="A17" s="36" t="s">
        <v>357</v>
      </c>
      <c r="B17" s="162">
        <v>3</v>
      </c>
      <c r="C17" s="152">
        <v>550000</v>
      </c>
      <c r="D17" s="162">
        <v>2</v>
      </c>
      <c r="E17" s="152">
        <v>340000</v>
      </c>
      <c r="F17" s="162">
        <v>2</v>
      </c>
      <c r="G17" s="152">
        <v>681000</v>
      </c>
      <c r="H17" s="157" t="s">
        <v>628</v>
      </c>
      <c r="I17" s="152" t="s">
        <v>574</v>
      </c>
      <c r="J17" s="151">
        <f t="shared" si="0"/>
        <v>7</v>
      </c>
      <c r="K17" s="388">
        <f t="shared" si="0"/>
        <v>1571000</v>
      </c>
    </row>
    <row r="18" spans="1:11" s="35" customFormat="1" ht="19.5" customHeight="1">
      <c r="A18" s="36" t="s">
        <v>262</v>
      </c>
      <c r="B18" s="157">
        <v>0</v>
      </c>
      <c r="C18" s="157">
        <v>0</v>
      </c>
      <c r="D18" s="162">
        <v>1</v>
      </c>
      <c r="E18" s="152">
        <v>500000</v>
      </c>
      <c r="F18" s="162">
        <v>1</v>
      </c>
      <c r="G18" s="152">
        <v>500000</v>
      </c>
      <c r="H18" s="157" t="s">
        <v>628</v>
      </c>
      <c r="I18" s="152" t="s">
        <v>574</v>
      </c>
      <c r="J18" s="151">
        <f t="shared" si="0"/>
        <v>2</v>
      </c>
      <c r="K18" s="388">
        <f t="shared" si="0"/>
        <v>1000000</v>
      </c>
    </row>
    <row r="19" spans="1:11" s="35" customFormat="1" ht="19.5" customHeight="1">
      <c r="A19" s="81" t="s">
        <v>360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s="35" customFormat="1" ht="19.5" customHeight="1">
      <c r="A20" s="79" t="s">
        <v>358</v>
      </c>
      <c r="B20" s="163">
        <v>1</v>
      </c>
      <c r="C20" s="152">
        <v>50000</v>
      </c>
      <c r="D20" s="162">
        <v>2</v>
      </c>
      <c r="E20" s="164">
        <v>400000</v>
      </c>
      <c r="F20" s="163">
        <v>6</v>
      </c>
      <c r="G20" s="152">
        <v>350000</v>
      </c>
      <c r="H20" s="157" t="s">
        <v>628</v>
      </c>
      <c r="I20" s="152" t="s">
        <v>628</v>
      </c>
      <c r="J20" s="151">
        <f>SUM(B20+D20+F20)</f>
        <v>9</v>
      </c>
      <c r="K20" s="153">
        <f>SUM(C20+E20+G20)</f>
        <v>800000</v>
      </c>
    </row>
    <row r="21" spans="1:11" s="35" customFormat="1" ht="19.5" customHeight="1">
      <c r="A21" s="80" t="s">
        <v>359</v>
      </c>
      <c r="B21" s="165"/>
      <c r="C21" s="166"/>
      <c r="D21" s="166"/>
      <c r="E21" s="166"/>
      <c r="F21" s="165"/>
      <c r="G21" s="166"/>
      <c r="H21" s="166"/>
      <c r="I21" s="166"/>
      <c r="J21" s="165"/>
      <c r="K21" s="167"/>
    </row>
    <row r="22" spans="1:11" s="35" customFormat="1" ht="19.5" customHeight="1">
      <c r="A22" s="79" t="s">
        <v>156</v>
      </c>
      <c r="B22" s="163">
        <v>2</v>
      </c>
      <c r="C22" s="152">
        <v>120000</v>
      </c>
      <c r="D22" s="162">
        <v>1</v>
      </c>
      <c r="E22" s="164">
        <v>48000</v>
      </c>
      <c r="F22" s="157">
        <v>0</v>
      </c>
      <c r="G22" s="152">
        <v>0</v>
      </c>
      <c r="H22" s="157" t="s">
        <v>628</v>
      </c>
      <c r="I22" s="152">
        <v>0</v>
      </c>
      <c r="J22" s="151">
        <f>SUM(B22+D22+F22)</f>
        <v>3</v>
      </c>
      <c r="K22" s="153">
        <f>SUM(C22+E22+G22)</f>
        <v>168000</v>
      </c>
    </row>
    <row r="23" spans="1:11" s="35" customFormat="1" ht="19.5" customHeight="1">
      <c r="A23" s="145" t="s">
        <v>173</v>
      </c>
      <c r="B23" s="168">
        <f>SUM(B10:B22)</f>
        <v>20</v>
      </c>
      <c r="C23" s="155">
        <v>5834225</v>
      </c>
      <c r="D23" s="155">
        <f>SUM(D10:D22)</f>
        <v>27</v>
      </c>
      <c r="E23" s="390">
        <f>SUM(E10:E22)</f>
        <v>7861000</v>
      </c>
      <c r="F23" s="155">
        <f>SUM(F10:F22)</f>
        <v>35</v>
      </c>
      <c r="G23" s="390">
        <f>SUM(G10:G22)</f>
        <v>9059000</v>
      </c>
      <c r="H23" s="155">
        <v>16</v>
      </c>
      <c r="I23" s="391">
        <v>7325000</v>
      </c>
      <c r="J23" s="155">
        <v>94</v>
      </c>
      <c r="K23" s="393">
        <v>29906725</v>
      </c>
    </row>
    <row r="24" spans="1:11" s="35" customFormat="1" ht="19.5" customHeight="1">
      <c r="A24" s="140"/>
      <c r="B24" s="141"/>
      <c r="C24" s="142"/>
      <c r="D24" s="141"/>
      <c r="E24" s="143"/>
      <c r="F24" s="141"/>
      <c r="G24" s="142"/>
      <c r="H24" s="142"/>
      <c r="I24" s="142"/>
      <c r="J24" s="141"/>
      <c r="K24" s="144"/>
    </row>
    <row r="25" spans="1:11" s="35" customFormat="1" ht="19.5" customHeight="1">
      <c r="A25" s="212"/>
      <c r="B25" s="141"/>
      <c r="C25" s="142"/>
      <c r="D25" s="141"/>
      <c r="E25" s="143"/>
      <c r="F25" s="141"/>
      <c r="G25" s="142"/>
      <c r="H25" s="142"/>
      <c r="I25" s="142"/>
      <c r="J25" s="141"/>
      <c r="K25" s="144"/>
    </row>
    <row r="26" spans="1:11" s="35" customFormat="1" ht="19.5" customHeight="1">
      <c r="A26" s="140"/>
      <c r="B26" s="141"/>
      <c r="C26" s="142"/>
      <c r="D26" s="141"/>
      <c r="E26" s="143"/>
      <c r="F26" s="141"/>
      <c r="G26" s="142"/>
      <c r="H26" s="142"/>
      <c r="I26" s="142"/>
      <c r="J26" s="140"/>
      <c r="K26" s="144"/>
    </row>
    <row r="27" spans="1:11" s="35" customFormat="1" ht="19.5" customHeight="1">
      <c r="A27" s="140"/>
      <c r="B27" s="141"/>
      <c r="C27" s="142"/>
      <c r="D27" s="141"/>
      <c r="E27" s="143"/>
      <c r="F27" s="141"/>
      <c r="G27" s="142"/>
      <c r="H27" s="142"/>
      <c r="I27" s="142"/>
      <c r="J27" s="141"/>
      <c r="K27" s="144"/>
    </row>
    <row r="28" spans="1:11" s="35" customFormat="1" ht="19.5" customHeight="1">
      <c r="A28" s="140"/>
      <c r="B28" s="141"/>
      <c r="C28" s="142"/>
      <c r="D28" s="141"/>
      <c r="E28" s="143"/>
      <c r="F28" s="141"/>
      <c r="G28" s="142"/>
      <c r="H28" s="142"/>
      <c r="I28" s="142"/>
      <c r="J28" s="141"/>
      <c r="K28" s="144"/>
    </row>
    <row r="29" spans="1:11" s="35" customFormat="1" ht="19.5" customHeight="1">
      <c r="A29" s="140"/>
      <c r="B29" s="141"/>
      <c r="C29" s="142"/>
      <c r="D29" s="141"/>
      <c r="E29" s="143"/>
      <c r="F29" s="141"/>
      <c r="G29" s="142"/>
      <c r="H29" s="142"/>
      <c r="I29" s="142"/>
      <c r="J29" s="141"/>
      <c r="K29" s="144"/>
    </row>
    <row r="30" spans="1:11" s="35" customFormat="1" ht="19.5" customHeight="1">
      <c r="A30" s="71" t="s">
        <v>361</v>
      </c>
      <c r="B30" s="110"/>
      <c r="C30" s="110"/>
      <c r="D30" s="110"/>
      <c r="E30" s="111"/>
      <c r="F30" s="110"/>
      <c r="G30" s="110"/>
      <c r="H30" s="110"/>
      <c r="I30" s="110"/>
      <c r="J30" s="110"/>
      <c r="K30" s="112"/>
    </row>
    <row r="31" spans="1:11" s="35" customFormat="1" ht="38.25" customHeight="1">
      <c r="A31" s="105" t="s">
        <v>272</v>
      </c>
      <c r="B31" s="151">
        <v>9</v>
      </c>
      <c r="C31" s="389">
        <v>1045000</v>
      </c>
      <c r="D31" s="151">
        <v>10</v>
      </c>
      <c r="E31" s="389">
        <v>1045000</v>
      </c>
      <c r="F31" s="151">
        <v>10</v>
      </c>
      <c r="G31" s="439">
        <v>1085000</v>
      </c>
      <c r="H31" s="151">
        <v>10</v>
      </c>
      <c r="I31" s="389">
        <v>1045000</v>
      </c>
      <c r="J31" s="151">
        <v>39</v>
      </c>
      <c r="K31" s="384">
        <v>4220000</v>
      </c>
    </row>
    <row r="32" spans="1:11" s="35" customFormat="1" ht="41.25" customHeight="1">
      <c r="A32" s="104" t="s">
        <v>273</v>
      </c>
      <c r="B32" s="151">
        <v>6</v>
      </c>
      <c r="C32" s="152">
        <v>240500</v>
      </c>
      <c r="D32" s="151">
        <v>5</v>
      </c>
      <c r="E32" s="152">
        <v>170500</v>
      </c>
      <c r="F32" s="151">
        <v>5</v>
      </c>
      <c r="G32" s="152">
        <v>170500</v>
      </c>
      <c r="H32" s="151">
        <v>5</v>
      </c>
      <c r="I32" s="213">
        <v>170500</v>
      </c>
      <c r="J32" s="151">
        <v>21</v>
      </c>
      <c r="K32" s="153">
        <v>752000</v>
      </c>
    </row>
    <row r="33" spans="1:11" s="35" customFormat="1" ht="33" customHeight="1">
      <c r="A33" s="104" t="s">
        <v>274</v>
      </c>
      <c r="B33" s="151">
        <v>5</v>
      </c>
      <c r="C33" s="152">
        <v>885000</v>
      </c>
      <c r="D33" s="151">
        <v>5</v>
      </c>
      <c r="E33" s="152">
        <v>235000</v>
      </c>
      <c r="F33" s="151">
        <v>4</v>
      </c>
      <c r="G33" s="152">
        <v>135000</v>
      </c>
      <c r="H33" s="151">
        <v>4</v>
      </c>
      <c r="I33" s="389">
        <v>135000</v>
      </c>
      <c r="J33" s="151">
        <v>18</v>
      </c>
      <c r="K33" s="385">
        <v>1390000</v>
      </c>
    </row>
    <row r="34" spans="1:11" s="35" customFormat="1" ht="60.75" customHeight="1">
      <c r="A34" s="104" t="s">
        <v>362</v>
      </c>
      <c r="B34" s="151">
        <v>9</v>
      </c>
      <c r="C34" s="152">
        <v>145000</v>
      </c>
      <c r="D34" s="151">
        <v>9</v>
      </c>
      <c r="E34" s="152">
        <v>145000</v>
      </c>
      <c r="F34" s="151">
        <v>9</v>
      </c>
      <c r="G34" s="152">
        <v>145000</v>
      </c>
      <c r="H34" s="151">
        <v>9</v>
      </c>
      <c r="I34" s="213">
        <v>145000</v>
      </c>
      <c r="J34" s="151">
        <v>36</v>
      </c>
      <c r="K34" s="153">
        <v>580000</v>
      </c>
    </row>
    <row r="35" spans="1:11" s="35" customFormat="1" ht="39.75" customHeight="1">
      <c r="A35" s="104" t="s">
        <v>276</v>
      </c>
      <c r="B35" s="151">
        <v>2</v>
      </c>
      <c r="C35" s="152">
        <v>40500</v>
      </c>
      <c r="D35" s="151">
        <v>2</v>
      </c>
      <c r="E35" s="152">
        <v>40500</v>
      </c>
      <c r="F35" s="151">
        <v>2</v>
      </c>
      <c r="G35" s="152">
        <v>40500</v>
      </c>
      <c r="H35" s="151">
        <v>2</v>
      </c>
      <c r="I35" s="152">
        <v>40500</v>
      </c>
      <c r="J35" s="151">
        <f>SUM(B35+D35+F35)</f>
        <v>6</v>
      </c>
      <c r="K35" s="153">
        <f>SUM(C35+E35+G35)</f>
        <v>121500</v>
      </c>
    </row>
    <row r="36" spans="1:11" s="35" customFormat="1" ht="44.25" customHeight="1">
      <c r="A36" s="104" t="s">
        <v>277</v>
      </c>
      <c r="B36" s="151">
        <v>5</v>
      </c>
      <c r="C36" s="152">
        <v>75000</v>
      </c>
      <c r="D36" s="151">
        <v>5</v>
      </c>
      <c r="E36" s="152">
        <v>75000</v>
      </c>
      <c r="F36" s="151">
        <v>5</v>
      </c>
      <c r="G36" s="152">
        <v>75000</v>
      </c>
      <c r="H36" s="152">
        <v>5</v>
      </c>
      <c r="I36" s="152">
        <v>75000</v>
      </c>
      <c r="J36" s="151">
        <v>11</v>
      </c>
      <c r="K36" s="153">
        <f>SUM(C36+E36+G36)</f>
        <v>225000</v>
      </c>
    </row>
    <row r="37" spans="1:11" s="35" customFormat="1" ht="36" customHeight="1">
      <c r="A37" s="104" t="s">
        <v>278</v>
      </c>
      <c r="B37" s="151">
        <v>1</v>
      </c>
      <c r="C37" s="152">
        <v>100000</v>
      </c>
      <c r="D37" s="151">
        <v>1</v>
      </c>
      <c r="E37" s="152">
        <v>100000</v>
      </c>
      <c r="F37" s="151">
        <v>1</v>
      </c>
      <c r="G37" s="152">
        <v>100000</v>
      </c>
      <c r="H37" s="151">
        <v>1</v>
      </c>
      <c r="I37" s="387">
        <v>100000</v>
      </c>
      <c r="J37" s="151">
        <f>SUM(B37+D37+F37)</f>
        <v>3</v>
      </c>
      <c r="K37" s="153">
        <f>SUM(C37+E37+G37)</f>
        <v>300000</v>
      </c>
    </row>
    <row r="38" spans="1:11" s="35" customFormat="1" ht="22.5" customHeight="1">
      <c r="A38" s="37" t="s">
        <v>173</v>
      </c>
      <c r="B38" s="154">
        <f aca="true" t="shared" si="1" ref="B38:G38">SUM(B31:B37)</f>
        <v>37</v>
      </c>
      <c r="C38" s="155">
        <v>2531000</v>
      </c>
      <c r="D38" s="154">
        <f t="shared" si="1"/>
        <v>37</v>
      </c>
      <c r="E38" s="391">
        <f t="shared" si="1"/>
        <v>1811000</v>
      </c>
      <c r="F38" s="154">
        <f t="shared" si="1"/>
        <v>36</v>
      </c>
      <c r="G38" s="391">
        <f t="shared" si="1"/>
        <v>1751000</v>
      </c>
      <c r="H38" s="152">
        <v>35</v>
      </c>
      <c r="I38" s="389">
        <v>1701000</v>
      </c>
      <c r="J38" s="154">
        <v>134</v>
      </c>
      <c r="K38" s="395">
        <v>7453500</v>
      </c>
    </row>
    <row r="39" spans="1:11" s="35" customFormat="1" ht="22.5" customHeight="1">
      <c r="A39" s="146"/>
      <c r="B39" s="207"/>
      <c r="C39" s="208"/>
      <c r="D39" s="207"/>
      <c r="E39" s="208"/>
      <c r="F39" s="207"/>
      <c r="G39" s="208"/>
      <c r="H39" s="208"/>
      <c r="I39" s="208"/>
      <c r="J39" s="207"/>
      <c r="K39" s="209"/>
    </row>
    <row r="40" spans="1:11" s="35" customFormat="1" ht="22.5" customHeight="1">
      <c r="A40" s="146"/>
      <c r="B40" s="207"/>
      <c r="C40" s="208"/>
      <c r="D40" s="207"/>
      <c r="E40" s="208"/>
      <c r="F40" s="207"/>
      <c r="G40" s="208"/>
      <c r="H40" s="208"/>
      <c r="I40" s="208"/>
      <c r="J40" s="207"/>
      <c r="K40" s="209"/>
    </row>
    <row r="41" spans="1:11" s="35" customFormat="1" ht="22.5" customHeight="1">
      <c r="A41" s="146"/>
      <c r="B41" s="207"/>
      <c r="C41" s="208"/>
      <c r="D41" s="207"/>
      <c r="E41" s="208"/>
      <c r="F41" s="207"/>
      <c r="G41" s="208"/>
      <c r="H41" s="208"/>
      <c r="I41" s="208"/>
      <c r="J41" s="207"/>
      <c r="K41" s="209"/>
    </row>
    <row r="42" spans="1:11" ht="22.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s="35" customFormat="1" ht="19.5" customHeight="1">
      <c r="A43" s="71" t="s">
        <v>296</v>
      </c>
      <c r="B43" s="110"/>
      <c r="C43" s="110"/>
      <c r="D43" s="110"/>
      <c r="E43" s="111"/>
      <c r="F43" s="110"/>
      <c r="G43" s="110"/>
      <c r="H43" s="110"/>
      <c r="I43" s="110"/>
      <c r="J43" s="110"/>
      <c r="K43" s="112"/>
    </row>
    <row r="44" spans="1:11" s="35" customFormat="1" ht="42.75" customHeight="1">
      <c r="A44" s="105" t="s">
        <v>297</v>
      </c>
      <c r="B44" s="157">
        <v>0</v>
      </c>
      <c r="C44" s="152">
        <v>0</v>
      </c>
      <c r="D44" s="157">
        <v>0</v>
      </c>
      <c r="E44" s="152">
        <v>0</v>
      </c>
      <c r="F44" s="151">
        <v>3</v>
      </c>
      <c r="G44" s="213">
        <v>1600000</v>
      </c>
      <c r="H44" s="152"/>
      <c r="I44" s="152"/>
      <c r="J44" s="151">
        <f>SUM(B44+D44+F44)</f>
        <v>3</v>
      </c>
      <c r="K44" s="388">
        <f>SUM(C44+E44+G44)</f>
        <v>1600000</v>
      </c>
    </row>
    <row r="45" spans="1:11" s="35" customFormat="1" ht="31.5" customHeight="1">
      <c r="A45" s="104" t="s">
        <v>298</v>
      </c>
      <c r="B45" s="151">
        <v>3</v>
      </c>
      <c r="C45" s="152">
        <v>60000</v>
      </c>
      <c r="D45" s="151">
        <v>3</v>
      </c>
      <c r="E45" s="152">
        <v>60000</v>
      </c>
      <c r="F45" s="151">
        <v>3</v>
      </c>
      <c r="G45" s="152">
        <v>60000</v>
      </c>
      <c r="H45" s="151">
        <v>3</v>
      </c>
      <c r="I45" s="152">
        <v>60000</v>
      </c>
      <c r="J45" s="151">
        <v>12</v>
      </c>
      <c r="K45" s="153">
        <v>240000</v>
      </c>
    </row>
    <row r="46" spans="1:11" s="35" customFormat="1" ht="45.75" customHeight="1">
      <c r="A46" s="104" t="s">
        <v>363</v>
      </c>
      <c r="B46" s="151">
        <v>5</v>
      </c>
      <c r="C46" s="213">
        <v>180000</v>
      </c>
      <c r="D46" s="151">
        <v>5</v>
      </c>
      <c r="E46" s="152">
        <v>180000</v>
      </c>
      <c r="F46" s="157">
        <v>5</v>
      </c>
      <c r="G46" s="152">
        <v>180000</v>
      </c>
      <c r="H46" s="152">
        <v>4</v>
      </c>
      <c r="I46" s="213">
        <v>130000</v>
      </c>
      <c r="J46" s="151">
        <v>19</v>
      </c>
      <c r="K46" s="388">
        <v>670000</v>
      </c>
    </row>
    <row r="47" spans="1:11" s="35" customFormat="1" ht="42" customHeight="1">
      <c r="A47" s="104" t="s">
        <v>300</v>
      </c>
      <c r="B47" s="151">
        <v>2</v>
      </c>
      <c r="C47" s="152">
        <v>35000</v>
      </c>
      <c r="D47" s="151">
        <v>2</v>
      </c>
      <c r="E47" s="152">
        <v>35000</v>
      </c>
      <c r="F47" s="151">
        <v>2</v>
      </c>
      <c r="G47" s="152">
        <v>35000</v>
      </c>
      <c r="H47" s="151">
        <v>2</v>
      </c>
      <c r="I47" s="152">
        <v>35000</v>
      </c>
      <c r="J47" s="151">
        <v>8</v>
      </c>
      <c r="K47" s="153">
        <v>140000</v>
      </c>
    </row>
    <row r="48" spans="1:11" s="35" customFormat="1" ht="42.75" customHeight="1">
      <c r="A48" s="104" t="s">
        <v>364</v>
      </c>
      <c r="B48" s="151">
        <v>2</v>
      </c>
      <c r="C48" s="152">
        <v>15000</v>
      </c>
      <c r="D48" s="151">
        <v>2</v>
      </c>
      <c r="E48" s="152">
        <v>15000</v>
      </c>
      <c r="F48" s="151">
        <v>2</v>
      </c>
      <c r="G48" s="152">
        <v>15000</v>
      </c>
      <c r="H48" s="151">
        <v>2</v>
      </c>
      <c r="I48" s="152">
        <v>15000</v>
      </c>
      <c r="J48" s="151">
        <v>8</v>
      </c>
      <c r="K48" s="153">
        <v>60000</v>
      </c>
    </row>
    <row r="49" spans="1:11" s="35" customFormat="1" ht="22.5" customHeight="1">
      <c r="A49" s="37" t="s">
        <v>173</v>
      </c>
      <c r="B49" s="154">
        <f aca="true" t="shared" si="2" ref="B49:G49">SUM(B44:B48)</f>
        <v>12</v>
      </c>
      <c r="C49" s="392">
        <f t="shared" si="2"/>
        <v>290000</v>
      </c>
      <c r="D49" s="154">
        <f t="shared" si="2"/>
        <v>12</v>
      </c>
      <c r="E49" s="156">
        <f t="shared" si="2"/>
        <v>290000</v>
      </c>
      <c r="F49" s="154">
        <v>12</v>
      </c>
      <c r="G49" s="155">
        <f t="shared" si="2"/>
        <v>1890000</v>
      </c>
      <c r="H49" s="155">
        <v>11</v>
      </c>
      <c r="I49" s="155">
        <v>240000</v>
      </c>
      <c r="J49" s="440">
        <v>50</v>
      </c>
      <c r="K49" s="395">
        <v>2710000</v>
      </c>
    </row>
    <row r="50" spans="1:11" s="35" customFormat="1" ht="22.5" customHeight="1">
      <c r="A50" s="146"/>
      <c r="B50" s="207"/>
      <c r="C50" s="208"/>
      <c r="D50" s="207"/>
      <c r="E50" s="208"/>
      <c r="F50" s="207"/>
      <c r="G50" s="211"/>
      <c r="H50" s="211"/>
      <c r="I50" s="211"/>
      <c r="J50" s="207"/>
      <c r="K50" s="209"/>
    </row>
    <row r="51" spans="1:11" s="35" customFormat="1" ht="22.5" customHeight="1">
      <c r="A51" s="146"/>
      <c r="B51" s="207"/>
      <c r="C51" s="208"/>
      <c r="D51" s="207"/>
      <c r="E51" s="208"/>
      <c r="F51" s="207"/>
      <c r="G51" s="211"/>
      <c r="H51" s="211"/>
      <c r="I51" s="211"/>
      <c r="J51" s="207"/>
      <c r="K51" s="209"/>
    </row>
    <row r="52" spans="1:11" s="35" customFormat="1" ht="22.5" customHeight="1">
      <c r="A52" s="146"/>
      <c r="B52" s="207"/>
      <c r="C52" s="208"/>
      <c r="D52" s="207"/>
      <c r="E52" s="208"/>
      <c r="F52" s="207"/>
      <c r="G52" s="211"/>
      <c r="H52" s="211"/>
      <c r="I52" s="211"/>
      <c r="J52" s="207"/>
      <c r="K52" s="209"/>
    </row>
    <row r="53" spans="1:11" s="35" customFormat="1" ht="22.5" customHeight="1">
      <c r="A53" s="146"/>
      <c r="B53" s="207"/>
      <c r="C53" s="208"/>
      <c r="D53" s="207"/>
      <c r="E53" s="208"/>
      <c r="F53" s="207"/>
      <c r="G53" s="211"/>
      <c r="H53" s="211"/>
      <c r="I53" s="211"/>
      <c r="J53" s="207"/>
      <c r="K53" s="209"/>
    </row>
    <row r="54" spans="1:11" s="35" customFormat="1" ht="22.5" customHeight="1">
      <c r="A54" s="146"/>
      <c r="B54" s="207"/>
      <c r="C54" s="208"/>
      <c r="D54" s="207"/>
      <c r="E54" s="208"/>
      <c r="F54" s="207"/>
      <c r="G54" s="211"/>
      <c r="H54" s="211"/>
      <c r="I54" s="211"/>
      <c r="J54" s="207"/>
      <c r="K54" s="209"/>
    </row>
    <row r="55" spans="1:11" s="35" customFormat="1" ht="22.5" customHeight="1">
      <c r="A55" s="146"/>
      <c r="B55" s="207"/>
      <c r="C55" s="208"/>
      <c r="D55" s="207"/>
      <c r="E55" s="208"/>
      <c r="F55" s="207"/>
      <c r="G55" s="211"/>
      <c r="H55" s="211"/>
      <c r="I55" s="211"/>
      <c r="J55" s="207"/>
      <c r="K55" s="209"/>
    </row>
    <row r="56" spans="1:11" s="35" customFormat="1" ht="22.5" customHeight="1">
      <c r="A56" s="146"/>
      <c r="B56" s="207"/>
      <c r="C56" s="208"/>
      <c r="D56" s="207"/>
      <c r="E56" s="208"/>
      <c r="F56" s="207"/>
      <c r="G56" s="211"/>
      <c r="H56" s="211"/>
      <c r="I56" s="211"/>
      <c r="J56" s="207"/>
      <c r="K56" s="209"/>
    </row>
    <row r="57" spans="1:11" s="35" customFormat="1" ht="22.5" customHeight="1">
      <c r="A57" s="146"/>
      <c r="B57" s="207"/>
      <c r="C57" s="208"/>
      <c r="D57" s="207"/>
      <c r="E57" s="208"/>
      <c r="F57" s="207"/>
      <c r="G57" s="211"/>
      <c r="H57" s="211"/>
      <c r="I57" s="211"/>
      <c r="J57" s="207"/>
      <c r="K57" s="209"/>
    </row>
    <row r="58" spans="1:11" s="35" customFormat="1" ht="19.5" customHeight="1">
      <c r="A58" s="71" t="s">
        <v>365</v>
      </c>
      <c r="B58" s="110"/>
      <c r="C58" s="110"/>
      <c r="D58" s="110"/>
      <c r="E58" s="111"/>
      <c r="F58" s="110"/>
      <c r="G58" s="110"/>
      <c r="H58" s="110"/>
      <c r="I58" s="110"/>
      <c r="J58" s="110"/>
      <c r="K58" s="112"/>
    </row>
    <row r="59" spans="1:11" s="35" customFormat="1" ht="60" customHeight="1">
      <c r="A59" s="105" t="s">
        <v>366</v>
      </c>
      <c r="B59" s="151">
        <v>10</v>
      </c>
      <c r="C59" s="386">
        <v>2040000</v>
      </c>
      <c r="D59" s="151">
        <v>10</v>
      </c>
      <c r="E59" s="386">
        <v>2040000</v>
      </c>
      <c r="F59" s="151">
        <v>10</v>
      </c>
      <c r="G59" s="386">
        <v>2040000</v>
      </c>
      <c r="H59" s="152">
        <v>10</v>
      </c>
      <c r="I59" s="389">
        <v>2040000</v>
      </c>
      <c r="J59" s="151">
        <v>40</v>
      </c>
      <c r="K59" s="394">
        <v>8160000</v>
      </c>
    </row>
    <row r="60" spans="1:11" s="35" customFormat="1" ht="49.5" customHeight="1">
      <c r="A60" s="104" t="s">
        <v>325</v>
      </c>
      <c r="B60" s="151">
        <v>5</v>
      </c>
      <c r="C60" s="213">
        <v>4027500</v>
      </c>
      <c r="D60" s="157">
        <v>5</v>
      </c>
      <c r="E60" s="387">
        <v>3527500</v>
      </c>
      <c r="F60" s="151">
        <v>1</v>
      </c>
      <c r="G60" s="389">
        <v>200000</v>
      </c>
      <c r="H60" s="157">
        <v>0</v>
      </c>
      <c r="I60" s="157">
        <v>0</v>
      </c>
      <c r="J60" s="151">
        <f>SUM(B60+D60+F60)</f>
        <v>11</v>
      </c>
      <c r="K60" s="385">
        <v>7255000</v>
      </c>
    </row>
    <row r="61" spans="1:11" s="35" customFormat="1" ht="41.25" customHeight="1">
      <c r="A61" s="104" t="s">
        <v>326</v>
      </c>
      <c r="B61" s="151">
        <v>8</v>
      </c>
      <c r="C61" s="152">
        <v>475000</v>
      </c>
      <c r="D61" s="151">
        <v>8</v>
      </c>
      <c r="E61" s="152">
        <v>475000</v>
      </c>
      <c r="F61" s="151">
        <v>8</v>
      </c>
      <c r="G61" s="152">
        <v>475000</v>
      </c>
      <c r="H61" s="151">
        <v>8</v>
      </c>
      <c r="I61" s="213">
        <v>475000</v>
      </c>
      <c r="J61" s="151">
        <v>32</v>
      </c>
      <c r="K61" s="384">
        <v>1900000</v>
      </c>
    </row>
    <row r="62" spans="1:11" s="35" customFormat="1" ht="22.5" customHeight="1">
      <c r="A62" s="37" t="s">
        <v>173</v>
      </c>
      <c r="B62" s="154">
        <v>24</v>
      </c>
      <c r="C62" s="397">
        <v>7047500</v>
      </c>
      <c r="D62" s="154">
        <f aca="true" t="shared" si="3" ref="D62:I62">SUM(D59:D61)</f>
        <v>23</v>
      </c>
      <c r="E62" s="397">
        <v>6497500</v>
      </c>
      <c r="F62" s="154">
        <f t="shared" si="3"/>
        <v>19</v>
      </c>
      <c r="G62" s="396">
        <f t="shared" si="3"/>
        <v>2715000</v>
      </c>
      <c r="H62" s="154">
        <f t="shared" si="3"/>
        <v>18</v>
      </c>
      <c r="I62" s="396">
        <f t="shared" si="3"/>
        <v>2515000</v>
      </c>
      <c r="J62" s="154">
        <v>83</v>
      </c>
      <c r="K62" s="399">
        <v>17315000</v>
      </c>
    </row>
    <row r="63" spans="1:11" s="35" customFormat="1" ht="22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</row>
    <row r="64" spans="1:11" s="35" customFormat="1" ht="22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</row>
    <row r="65" spans="1:11" s="35" customFormat="1" ht="22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</row>
    <row r="66" spans="1:11" s="35" customFormat="1" ht="22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</row>
    <row r="67" spans="1:11" s="35" customFormat="1" ht="22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1" s="35" customFormat="1" ht="22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s="35" customFormat="1" ht="22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1" s="35" customFormat="1" ht="22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  <c r="K70" s="147"/>
    </row>
    <row r="71" spans="1:11" s="35" customFormat="1" ht="22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</row>
    <row r="72" spans="1:11" s="35" customFormat="1" ht="22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</row>
    <row r="73" spans="1:11" s="35" customFormat="1" ht="22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7"/>
    </row>
    <row r="74" spans="1:11" s="35" customFormat="1" ht="19.5" customHeight="1">
      <c r="A74" s="103" t="s">
        <v>332</v>
      </c>
      <c r="B74" s="110"/>
      <c r="C74" s="110"/>
      <c r="D74" s="110"/>
      <c r="E74" s="111"/>
      <c r="F74" s="110"/>
      <c r="G74" s="110"/>
      <c r="H74" s="110"/>
      <c r="I74" s="110"/>
      <c r="J74" s="110"/>
      <c r="K74" s="112"/>
    </row>
    <row r="75" spans="1:11" s="35" customFormat="1" ht="40.5" customHeight="1">
      <c r="A75" s="105" t="s">
        <v>333</v>
      </c>
      <c r="B75" s="151">
        <v>13</v>
      </c>
      <c r="C75" s="389">
        <v>5007500</v>
      </c>
      <c r="D75" s="151">
        <v>10</v>
      </c>
      <c r="E75" s="387">
        <v>2107500</v>
      </c>
      <c r="F75" s="151">
        <v>5</v>
      </c>
      <c r="G75" s="152">
        <v>57500</v>
      </c>
      <c r="H75" s="157">
        <v>5</v>
      </c>
      <c r="I75" s="441">
        <v>57500</v>
      </c>
      <c r="J75" s="151">
        <v>29</v>
      </c>
      <c r="K75" s="384">
        <v>7150000</v>
      </c>
    </row>
    <row r="76" spans="1:11" s="35" customFormat="1" ht="27" customHeight="1">
      <c r="A76" s="104" t="s">
        <v>334</v>
      </c>
      <c r="B76" s="151">
        <v>3</v>
      </c>
      <c r="C76" s="152">
        <v>316000</v>
      </c>
      <c r="D76" s="151">
        <v>3</v>
      </c>
      <c r="E76" s="152">
        <v>316000</v>
      </c>
      <c r="F76" s="151">
        <v>2</v>
      </c>
      <c r="G76" s="152">
        <v>16000</v>
      </c>
      <c r="H76" s="152">
        <v>2</v>
      </c>
      <c r="I76" s="152">
        <v>16000</v>
      </c>
      <c r="J76" s="151">
        <v>10</v>
      </c>
      <c r="K76" s="153">
        <v>664000</v>
      </c>
    </row>
    <row r="77" spans="1:11" s="35" customFormat="1" ht="38.25" customHeight="1">
      <c r="A77" s="104" t="s">
        <v>335</v>
      </c>
      <c r="B77" s="151">
        <v>3</v>
      </c>
      <c r="C77" s="152">
        <v>260000</v>
      </c>
      <c r="D77" s="151">
        <v>2</v>
      </c>
      <c r="E77" s="152">
        <v>60000</v>
      </c>
      <c r="F77" s="151">
        <v>2</v>
      </c>
      <c r="G77" s="152">
        <v>60000</v>
      </c>
      <c r="H77" s="152">
        <v>2</v>
      </c>
      <c r="I77" s="152">
        <v>60000</v>
      </c>
      <c r="J77" s="151">
        <v>9</v>
      </c>
      <c r="K77" s="153">
        <v>440000</v>
      </c>
    </row>
    <row r="78" spans="1:11" s="35" customFormat="1" ht="42" customHeight="1">
      <c r="A78" s="104" t="s">
        <v>336</v>
      </c>
      <c r="B78" s="151">
        <v>2</v>
      </c>
      <c r="C78" s="152">
        <v>150000</v>
      </c>
      <c r="D78" s="151">
        <v>2</v>
      </c>
      <c r="E78" s="152">
        <v>150000</v>
      </c>
      <c r="F78" s="151">
        <v>2</v>
      </c>
      <c r="G78" s="152">
        <v>150000</v>
      </c>
      <c r="H78" s="151">
        <v>2</v>
      </c>
      <c r="I78" s="213">
        <v>150000</v>
      </c>
      <c r="J78" s="151">
        <v>8</v>
      </c>
      <c r="K78" s="153">
        <v>600000</v>
      </c>
    </row>
    <row r="79" spans="1:11" s="35" customFormat="1" ht="33.75" customHeight="1">
      <c r="A79" s="104" t="s">
        <v>367</v>
      </c>
      <c r="B79" s="151">
        <v>4</v>
      </c>
      <c r="C79" s="152">
        <v>170000</v>
      </c>
      <c r="D79" s="151">
        <v>4</v>
      </c>
      <c r="E79" s="152">
        <v>170000</v>
      </c>
      <c r="F79" s="151">
        <v>4</v>
      </c>
      <c r="G79" s="152">
        <v>170000</v>
      </c>
      <c r="H79" s="151">
        <v>4</v>
      </c>
      <c r="I79" s="389">
        <v>170000</v>
      </c>
      <c r="J79" s="151">
        <v>16</v>
      </c>
      <c r="K79" s="153">
        <v>680000</v>
      </c>
    </row>
    <row r="80" spans="1:11" s="35" customFormat="1" ht="34.5" customHeight="1">
      <c r="A80" s="104" t="s">
        <v>338</v>
      </c>
      <c r="B80" s="151">
        <v>1</v>
      </c>
      <c r="C80" s="152">
        <v>65000</v>
      </c>
      <c r="D80" s="151">
        <v>1</v>
      </c>
      <c r="E80" s="152">
        <v>65000</v>
      </c>
      <c r="F80" s="151">
        <v>1</v>
      </c>
      <c r="G80" s="152">
        <v>65000</v>
      </c>
      <c r="H80" s="151">
        <v>1</v>
      </c>
      <c r="I80" s="152">
        <v>65000</v>
      </c>
      <c r="J80" s="151">
        <v>4</v>
      </c>
      <c r="K80" s="153">
        <v>260000</v>
      </c>
    </row>
    <row r="81" spans="1:11" s="35" customFormat="1" ht="30" customHeight="1">
      <c r="A81" s="104" t="s">
        <v>339</v>
      </c>
      <c r="B81" s="151">
        <v>2</v>
      </c>
      <c r="C81" s="152">
        <v>35000</v>
      </c>
      <c r="D81" s="151">
        <v>2</v>
      </c>
      <c r="E81" s="152">
        <v>35000</v>
      </c>
      <c r="F81" s="151">
        <v>2</v>
      </c>
      <c r="G81" s="152">
        <v>35000</v>
      </c>
      <c r="H81" s="152">
        <v>2</v>
      </c>
      <c r="I81" s="152">
        <v>35000</v>
      </c>
      <c r="J81" s="151">
        <v>8</v>
      </c>
      <c r="K81" s="153">
        <v>140000</v>
      </c>
    </row>
    <row r="82" spans="1:11" s="35" customFormat="1" ht="34.5" customHeight="1">
      <c r="A82" s="104" t="s">
        <v>340</v>
      </c>
      <c r="B82" s="157">
        <v>0</v>
      </c>
      <c r="C82" s="152">
        <v>0</v>
      </c>
      <c r="D82" s="157">
        <v>0</v>
      </c>
      <c r="E82" s="152">
        <v>0</v>
      </c>
      <c r="F82" s="157">
        <v>0</v>
      </c>
      <c r="G82" s="157">
        <v>0</v>
      </c>
      <c r="H82" s="157">
        <v>0</v>
      </c>
      <c r="I82" s="157">
        <v>0</v>
      </c>
      <c r="J82" s="157">
        <v>0</v>
      </c>
      <c r="K82" s="157">
        <v>0</v>
      </c>
    </row>
    <row r="83" spans="1:11" s="35" customFormat="1" ht="22.5" customHeight="1">
      <c r="A83" s="37" t="s">
        <v>173</v>
      </c>
      <c r="B83" s="154">
        <f>SUM(B75:B82)</f>
        <v>28</v>
      </c>
      <c r="C83" s="391">
        <v>5958500</v>
      </c>
      <c r="D83" s="154">
        <f>SUM(D75:D82)</f>
        <v>24</v>
      </c>
      <c r="E83" s="390">
        <v>2858500</v>
      </c>
      <c r="F83" s="154">
        <f>SUM(F75:F82)</f>
        <v>18</v>
      </c>
      <c r="G83" s="156">
        <v>508500</v>
      </c>
      <c r="H83" s="156">
        <v>18</v>
      </c>
      <c r="I83" s="392">
        <v>508500</v>
      </c>
      <c r="J83" s="154">
        <v>88</v>
      </c>
      <c r="K83" s="398">
        <v>9354000</v>
      </c>
    </row>
    <row r="84" spans="1:11" s="35" customFormat="1" ht="19.5" customHeight="1">
      <c r="A84" s="38" t="s">
        <v>174</v>
      </c>
      <c r="B84" s="113">
        <v>121</v>
      </c>
      <c r="C84" s="442">
        <v>21661225</v>
      </c>
      <c r="D84" s="113">
        <v>123</v>
      </c>
      <c r="E84" s="400">
        <f>SUM(E23+E38+E49+E62+E83)</f>
        <v>19318000</v>
      </c>
      <c r="F84" s="113">
        <f>SUM(F23+F38+F49+F62+F83)</f>
        <v>120</v>
      </c>
      <c r="G84" s="400">
        <f>SUM(G23+G38+G49+G62+G83)</f>
        <v>15923500</v>
      </c>
      <c r="H84" s="158">
        <v>99</v>
      </c>
      <c r="I84" s="401">
        <v>12299500</v>
      </c>
      <c r="J84" s="113">
        <v>462</v>
      </c>
      <c r="K84" s="401">
        <v>69202225</v>
      </c>
    </row>
    <row r="85" ht="20.25">
      <c r="K85" s="87"/>
    </row>
  </sheetData>
  <sheetProtection/>
  <mergeCells count="17">
    <mergeCell ref="H5:I5"/>
    <mergeCell ref="F5:G5"/>
    <mergeCell ref="D6:D7"/>
    <mergeCell ref="B6:B7"/>
    <mergeCell ref="C6:C7"/>
    <mergeCell ref="F6:F7"/>
    <mergeCell ref="G6:G7"/>
    <mergeCell ref="J5:K5"/>
    <mergeCell ref="A1:K1"/>
    <mergeCell ref="A2:K2"/>
    <mergeCell ref="A3:K3"/>
    <mergeCell ref="A4:K4"/>
    <mergeCell ref="D5:E5"/>
    <mergeCell ref="A5:A7"/>
    <mergeCell ref="B5:C5"/>
    <mergeCell ref="J6:J7"/>
    <mergeCell ref="K6:K7"/>
  </mergeCells>
  <printOptions/>
  <pageMargins left="0" right="0" top="0.5" bottom="0.5" header="0.3" footer="0.3"/>
  <pageSetup horizontalDpi="600" verticalDpi="600" orientation="landscape" r:id="rId1"/>
  <headerFooter>
    <oddFooter>&amp;Cหน้าที่ &amp;P+112&amp;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W1">
      <selection activeCell="AB43" sqref="AB43"/>
    </sheetView>
  </sheetViews>
  <sheetFormatPr defaultColWidth="9.23046875" defaultRowHeight="20.25"/>
  <cols>
    <col min="1" max="1" width="4.23046875" style="0" customWidth="1"/>
    <col min="2" max="2" width="24" style="0" customWidth="1"/>
    <col min="3" max="3" width="16.37890625" style="0" customWidth="1"/>
    <col min="4" max="4" width="15.921875" style="0" customWidth="1"/>
    <col min="5" max="5" width="10.4609375" style="0" customWidth="1"/>
    <col min="6" max="6" width="2.37890625" style="0" customWidth="1"/>
    <col min="7" max="7" width="10.0703125" style="0" customWidth="1"/>
    <col min="8" max="8" width="9.69140625" style="0" customWidth="1"/>
    <col min="9" max="9" width="9.37890625" style="0" customWidth="1"/>
    <col min="10" max="10" width="8.921875" style="0" customWidth="1"/>
    <col min="11" max="11" width="10.69140625" style="0" customWidth="1"/>
    <col min="12" max="12" width="5.921875" style="0" customWidth="1"/>
    <col min="22" max="22" width="37.37890625" style="0" hidden="1" customWidth="1"/>
    <col min="23" max="23" width="3.921875" style="0" customWidth="1"/>
    <col min="24" max="24" width="11.609375" style="0" customWidth="1"/>
    <col min="25" max="25" width="14.23046875" style="0" customWidth="1"/>
    <col min="26" max="26" width="10.0703125" style="0" customWidth="1"/>
    <col min="27" max="28" width="7.37890625" style="0" customWidth="1"/>
    <col min="29" max="29" width="7.5390625" style="0" customWidth="1"/>
    <col min="30" max="30" width="7" style="0" customWidth="1"/>
    <col min="31" max="31" width="7.0703125" style="0" customWidth="1"/>
    <col min="32" max="32" width="9.0703125" style="0" customWidth="1"/>
    <col min="33" max="33" width="7.0703125" style="0" customWidth="1"/>
  </cols>
  <sheetData>
    <row r="1" spans="1:33" ht="25.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W1" s="514" t="s">
        <v>0</v>
      </c>
      <c r="X1" s="514"/>
      <c r="Y1" s="514"/>
      <c r="Z1" s="514"/>
      <c r="AA1" s="514"/>
      <c r="AB1" s="514"/>
      <c r="AC1" s="514"/>
      <c r="AD1" s="514"/>
      <c r="AE1" s="514"/>
      <c r="AF1" s="514"/>
      <c r="AG1" s="514"/>
    </row>
    <row r="2" spans="1:33" ht="25.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W2" s="533" t="s">
        <v>566</v>
      </c>
      <c r="X2" s="533"/>
      <c r="Y2" s="533"/>
      <c r="Z2" s="533"/>
      <c r="AA2" s="533"/>
      <c r="AB2" s="533"/>
      <c r="AC2" s="533"/>
      <c r="AD2" s="533"/>
      <c r="AE2" s="533"/>
      <c r="AF2" s="533"/>
      <c r="AG2" s="533"/>
    </row>
    <row r="3" spans="1:33" ht="25.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W3" s="516" t="s">
        <v>739</v>
      </c>
      <c r="X3" s="516"/>
      <c r="Y3" s="516"/>
      <c r="Z3" s="516"/>
      <c r="AA3" s="516"/>
      <c r="AB3" s="516"/>
      <c r="AC3" s="516"/>
      <c r="AD3" s="516"/>
      <c r="AE3" s="516"/>
      <c r="AF3" s="516"/>
      <c r="AG3" s="516"/>
    </row>
    <row r="4" spans="1:33" ht="25.5">
      <c r="A4" s="523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W4" s="521" t="s">
        <v>187</v>
      </c>
      <c r="X4" s="521"/>
      <c r="Y4" s="521"/>
      <c r="Z4" s="521"/>
      <c r="AA4" s="521"/>
      <c r="AB4" s="521"/>
      <c r="AC4" s="521"/>
      <c r="AD4" s="521"/>
      <c r="AE4" s="521"/>
      <c r="AF4" s="521"/>
      <c r="AG4" s="521"/>
    </row>
    <row r="5" spans="1:33" ht="25.5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W5" s="521" t="s">
        <v>189</v>
      </c>
      <c r="X5" s="521"/>
      <c r="Y5" s="521"/>
      <c r="Z5" s="521"/>
      <c r="AA5" s="521"/>
      <c r="AB5" s="521"/>
      <c r="AC5" s="521"/>
      <c r="AD5" s="521"/>
      <c r="AE5" s="521"/>
      <c r="AF5" s="521"/>
      <c r="AG5" s="521"/>
    </row>
    <row r="6" spans="1:33" ht="25.5">
      <c r="A6" s="522"/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W6" s="604" t="s">
        <v>740</v>
      </c>
      <c r="X6" s="604"/>
      <c r="Y6" s="604"/>
      <c r="Z6" s="604"/>
      <c r="AA6" s="604"/>
      <c r="AB6" s="604"/>
      <c r="AC6" s="604"/>
      <c r="AD6" s="604"/>
      <c r="AE6" s="604"/>
      <c r="AF6" s="604"/>
      <c r="AG6" s="604"/>
    </row>
    <row r="7" spans="1:33" ht="25.5">
      <c r="A7" s="121"/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W7" s="517" t="s">
        <v>1</v>
      </c>
      <c r="X7" s="519" t="s">
        <v>2</v>
      </c>
      <c r="Y7" s="519" t="s">
        <v>3</v>
      </c>
      <c r="Z7" s="181" t="s">
        <v>7</v>
      </c>
      <c r="AA7" s="524" t="s">
        <v>4</v>
      </c>
      <c r="AB7" s="525"/>
      <c r="AC7" s="525"/>
      <c r="AD7" s="526"/>
      <c r="AE7" s="519" t="s">
        <v>411</v>
      </c>
      <c r="AF7" s="519" t="s">
        <v>5</v>
      </c>
      <c r="AG7" s="519" t="s">
        <v>6</v>
      </c>
    </row>
    <row r="8" spans="1:33" ht="25.5" customHeight="1">
      <c r="A8" s="269"/>
      <c r="B8" s="268"/>
      <c r="C8" s="268"/>
      <c r="D8" s="240"/>
      <c r="E8" s="603"/>
      <c r="F8" s="603"/>
      <c r="G8" s="603"/>
      <c r="H8" s="603"/>
      <c r="I8" s="603"/>
      <c r="J8" s="268"/>
      <c r="K8" s="268"/>
      <c r="L8" s="277"/>
      <c r="W8" s="518"/>
      <c r="X8" s="520"/>
      <c r="Y8" s="520"/>
      <c r="Z8" s="51" t="s">
        <v>8</v>
      </c>
      <c r="AA8" s="180" t="s">
        <v>229</v>
      </c>
      <c r="AB8" s="180" t="s">
        <v>374</v>
      </c>
      <c r="AC8" s="274" t="s">
        <v>563</v>
      </c>
      <c r="AD8" s="274" t="s">
        <v>567</v>
      </c>
      <c r="AE8" s="520"/>
      <c r="AF8" s="520"/>
      <c r="AG8" s="520"/>
    </row>
    <row r="9" spans="1:33" ht="81">
      <c r="A9" s="224"/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W9" s="94">
        <v>1</v>
      </c>
      <c r="X9" s="124" t="s">
        <v>741</v>
      </c>
      <c r="Y9" s="95" t="s">
        <v>742</v>
      </c>
      <c r="Z9" s="96" t="s">
        <v>743</v>
      </c>
      <c r="AA9" s="34" t="s">
        <v>10</v>
      </c>
      <c r="AB9" s="34" t="s">
        <v>10</v>
      </c>
      <c r="AC9" s="68" t="s">
        <v>10</v>
      </c>
      <c r="AD9" s="68" t="s">
        <v>10</v>
      </c>
      <c r="AE9" s="97" t="s">
        <v>744</v>
      </c>
      <c r="AF9" s="95" t="s">
        <v>745</v>
      </c>
      <c r="AG9" s="98" t="s">
        <v>746</v>
      </c>
    </row>
    <row r="10" spans="1:33" ht="93" customHeight="1">
      <c r="A10" s="129"/>
      <c r="B10" s="134"/>
      <c r="C10" s="135"/>
      <c r="D10" s="134"/>
      <c r="E10" s="29"/>
      <c r="F10" s="229"/>
      <c r="G10" s="136"/>
      <c r="H10" s="136"/>
      <c r="I10" s="136"/>
      <c r="J10" s="136"/>
      <c r="K10" s="135"/>
      <c r="L10" s="137"/>
      <c r="W10" s="272">
        <v>2</v>
      </c>
      <c r="X10" s="70" t="s">
        <v>747</v>
      </c>
      <c r="Y10" s="83" t="s">
        <v>748</v>
      </c>
      <c r="Z10" s="70" t="s">
        <v>749</v>
      </c>
      <c r="AA10" s="202" t="s">
        <v>10</v>
      </c>
      <c r="AB10" s="202" t="s">
        <v>10</v>
      </c>
      <c r="AC10" s="273" t="s">
        <v>10</v>
      </c>
      <c r="AD10" s="273" t="s">
        <v>10</v>
      </c>
      <c r="AE10" s="97" t="s">
        <v>744</v>
      </c>
      <c r="AF10" s="83" t="s">
        <v>750</v>
      </c>
      <c r="AG10" s="98" t="s">
        <v>746</v>
      </c>
    </row>
    <row r="11" spans="1:33" ht="66" customHeight="1">
      <c r="A11" s="129"/>
      <c r="B11" s="124"/>
      <c r="C11" s="125"/>
      <c r="D11" s="124"/>
      <c r="E11" s="29"/>
      <c r="F11" s="229"/>
      <c r="G11" s="126"/>
      <c r="H11" s="136"/>
      <c r="I11" s="136"/>
      <c r="J11" s="127"/>
      <c r="K11" s="125"/>
      <c r="L11" s="128"/>
      <c r="W11" s="94">
        <v>3</v>
      </c>
      <c r="X11" s="96" t="s">
        <v>751</v>
      </c>
      <c r="Y11" s="95" t="s">
        <v>752</v>
      </c>
      <c r="Z11" s="70" t="s">
        <v>749</v>
      </c>
      <c r="AA11" s="91" t="s">
        <v>10</v>
      </c>
      <c r="AB11" s="91" t="s">
        <v>10</v>
      </c>
      <c r="AC11" s="91" t="s">
        <v>10</v>
      </c>
      <c r="AD11" s="91" t="s">
        <v>10</v>
      </c>
      <c r="AE11" s="97" t="s">
        <v>744</v>
      </c>
      <c r="AF11" s="95" t="s">
        <v>753</v>
      </c>
      <c r="AG11" s="98" t="s">
        <v>746</v>
      </c>
    </row>
    <row r="12" spans="1:33" ht="87.75" customHeight="1">
      <c r="A12" s="129"/>
      <c r="B12" s="124"/>
      <c r="C12" s="125"/>
      <c r="D12" s="124"/>
      <c r="E12" s="29"/>
      <c r="F12" s="126"/>
      <c r="G12" s="126"/>
      <c r="H12" s="136"/>
      <c r="I12" s="136"/>
      <c r="J12" s="127"/>
      <c r="K12" s="125"/>
      <c r="L12" s="128"/>
      <c r="W12" s="94">
        <v>4</v>
      </c>
      <c r="X12" s="96" t="s">
        <v>754</v>
      </c>
      <c r="Y12" s="95" t="s">
        <v>755</v>
      </c>
      <c r="Z12" s="96" t="s">
        <v>756</v>
      </c>
      <c r="AA12" s="34"/>
      <c r="AB12" s="91" t="s">
        <v>10</v>
      </c>
      <c r="AC12" s="34"/>
      <c r="AD12" s="91" t="s">
        <v>10</v>
      </c>
      <c r="AE12" s="173" t="s">
        <v>756</v>
      </c>
      <c r="AF12" s="117" t="s">
        <v>759</v>
      </c>
      <c r="AG12" s="98" t="s">
        <v>746</v>
      </c>
    </row>
    <row r="13" spans="1:33" ht="40.5">
      <c r="A13" s="278"/>
      <c r="B13" s="279"/>
      <c r="C13" s="280"/>
      <c r="D13" s="279"/>
      <c r="E13" s="281"/>
      <c r="F13" s="282"/>
      <c r="G13" s="281"/>
      <c r="H13" s="281"/>
      <c r="I13" s="281"/>
      <c r="J13" s="283"/>
      <c r="K13" s="280"/>
      <c r="L13" s="284"/>
      <c r="W13" s="94">
        <v>5</v>
      </c>
      <c r="X13" s="96" t="s">
        <v>757</v>
      </c>
      <c r="Y13" s="95" t="s">
        <v>755</v>
      </c>
      <c r="Z13" s="96" t="s">
        <v>762</v>
      </c>
      <c r="AA13" s="34" t="s">
        <v>10</v>
      </c>
      <c r="AB13" s="34" t="s">
        <v>10</v>
      </c>
      <c r="AC13" s="34" t="s">
        <v>10</v>
      </c>
      <c r="AD13" s="91" t="s">
        <v>10</v>
      </c>
      <c r="AE13" s="98" t="s">
        <v>758</v>
      </c>
      <c r="AF13" s="117" t="s">
        <v>759</v>
      </c>
      <c r="AG13" s="98" t="s">
        <v>746</v>
      </c>
    </row>
    <row r="14" spans="1:33" ht="81" customHeight="1">
      <c r="A14" s="129"/>
      <c r="B14" s="124"/>
      <c r="C14" s="125"/>
      <c r="D14" s="124"/>
      <c r="E14" s="269"/>
      <c r="F14" s="229"/>
      <c r="G14" s="269"/>
      <c r="H14" s="269"/>
      <c r="I14" s="269"/>
      <c r="J14" s="127"/>
      <c r="K14" s="125"/>
      <c r="L14" s="128"/>
      <c r="W14" s="193">
        <v>6</v>
      </c>
      <c r="X14" s="195" t="s">
        <v>760</v>
      </c>
      <c r="Y14" s="186" t="s">
        <v>761</v>
      </c>
      <c r="Z14" s="70" t="s">
        <v>749</v>
      </c>
      <c r="AA14" s="97" t="s">
        <v>10</v>
      </c>
      <c r="AB14" s="97" t="s">
        <v>10</v>
      </c>
      <c r="AC14" s="97" t="s">
        <v>10</v>
      </c>
      <c r="AD14" s="97" t="s">
        <v>10</v>
      </c>
      <c r="AE14" s="70" t="s">
        <v>749</v>
      </c>
      <c r="AF14" s="95" t="s">
        <v>763</v>
      </c>
      <c r="AG14" s="98" t="s">
        <v>746</v>
      </c>
    </row>
    <row r="15" spans="1:33" ht="90.75" customHeight="1">
      <c r="A15" s="129"/>
      <c r="B15" s="124"/>
      <c r="C15" s="125"/>
      <c r="D15" s="124"/>
      <c r="E15" s="126"/>
      <c r="F15" s="229"/>
      <c r="G15" s="126"/>
      <c r="H15" s="126"/>
      <c r="I15" s="269"/>
      <c r="J15" s="127"/>
      <c r="K15" s="285"/>
      <c r="L15" s="128"/>
      <c r="W15" s="94">
        <v>7</v>
      </c>
      <c r="X15" s="96" t="s">
        <v>764</v>
      </c>
      <c r="Y15" s="95" t="s">
        <v>755</v>
      </c>
      <c r="Z15" s="96" t="s">
        <v>765</v>
      </c>
      <c r="AA15" s="34" t="s">
        <v>10</v>
      </c>
      <c r="AB15" s="91" t="s">
        <v>10</v>
      </c>
      <c r="AC15" s="91" t="s">
        <v>219</v>
      </c>
      <c r="AD15" s="91" t="s">
        <v>10</v>
      </c>
      <c r="AE15" s="173" t="s">
        <v>756</v>
      </c>
      <c r="AF15" s="95" t="s">
        <v>11</v>
      </c>
      <c r="AG15" s="98" t="s">
        <v>12</v>
      </c>
    </row>
    <row r="16" spans="1:33" ht="71.25" customHeight="1">
      <c r="A16" s="129"/>
      <c r="B16" s="124"/>
      <c r="C16" s="125"/>
      <c r="D16" s="124"/>
      <c r="E16" s="126"/>
      <c r="F16" s="229"/>
      <c r="G16" s="126"/>
      <c r="H16" s="127"/>
      <c r="I16" s="269"/>
      <c r="J16" s="127"/>
      <c r="K16" s="125"/>
      <c r="L16" s="128"/>
      <c r="W16" s="94">
        <v>8</v>
      </c>
      <c r="X16" s="96" t="s">
        <v>601</v>
      </c>
      <c r="Y16" s="95" t="s">
        <v>9</v>
      </c>
      <c r="Z16" s="96" t="s">
        <v>511</v>
      </c>
      <c r="AA16" s="91" t="s">
        <v>526</v>
      </c>
      <c r="AB16" s="91" t="s">
        <v>10</v>
      </c>
      <c r="AC16" s="91" t="s">
        <v>10</v>
      </c>
      <c r="AD16" s="91" t="s">
        <v>10</v>
      </c>
      <c r="AE16" s="97" t="s">
        <v>461</v>
      </c>
      <c r="AF16" s="95" t="s">
        <v>11</v>
      </c>
      <c r="AG16" s="98" t="s">
        <v>12</v>
      </c>
    </row>
    <row r="17" spans="1:33" ht="96" customHeight="1">
      <c r="A17" s="286"/>
      <c r="B17" s="195"/>
      <c r="C17" s="287"/>
      <c r="D17" s="124"/>
      <c r="E17" s="126"/>
      <c r="F17" s="126"/>
      <c r="G17" s="126"/>
      <c r="H17" s="127"/>
      <c r="I17" s="127"/>
      <c r="J17" s="127"/>
      <c r="K17" s="125"/>
      <c r="L17" s="128"/>
      <c r="W17" s="94">
        <v>9</v>
      </c>
      <c r="X17" s="124" t="s">
        <v>577</v>
      </c>
      <c r="Y17" s="95" t="s">
        <v>9</v>
      </c>
      <c r="Z17" s="96" t="s">
        <v>592</v>
      </c>
      <c r="AA17" s="91" t="s">
        <v>10</v>
      </c>
      <c r="AB17" s="91" t="s">
        <v>609</v>
      </c>
      <c r="AC17" s="91" t="s">
        <v>10</v>
      </c>
      <c r="AD17" s="91" t="s">
        <v>10</v>
      </c>
      <c r="AE17" s="97" t="s">
        <v>461</v>
      </c>
      <c r="AF17" s="95" t="s">
        <v>11</v>
      </c>
      <c r="AG17" s="98" t="s">
        <v>12</v>
      </c>
    </row>
    <row r="18" spans="1:33" ht="81">
      <c r="A18" s="129"/>
      <c r="B18" s="124"/>
      <c r="C18" s="125"/>
      <c r="D18" s="124"/>
      <c r="E18" s="269"/>
      <c r="F18" s="229"/>
      <c r="G18" s="269"/>
      <c r="H18" s="269"/>
      <c r="I18" s="269"/>
      <c r="J18" s="127"/>
      <c r="K18" s="125"/>
      <c r="L18" s="128"/>
      <c r="W18" s="94">
        <v>10</v>
      </c>
      <c r="X18" s="96" t="s">
        <v>14</v>
      </c>
      <c r="Y18" s="95" t="s">
        <v>9</v>
      </c>
      <c r="Z18" s="96" t="s">
        <v>242</v>
      </c>
      <c r="AA18" s="91" t="s">
        <v>10</v>
      </c>
      <c r="AB18" s="91" t="s">
        <v>155</v>
      </c>
      <c r="AC18" s="91" t="s">
        <v>395</v>
      </c>
      <c r="AD18" s="91" t="s">
        <v>574</v>
      </c>
      <c r="AE18" s="97" t="s">
        <v>461</v>
      </c>
      <c r="AF18" s="95" t="s">
        <v>11</v>
      </c>
      <c r="AG18" s="98" t="s">
        <v>12</v>
      </c>
    </row>
    <row r="19" spans="1:33" ht="81">
      <c r="A19" s="161"/>
      <c r="B19" s="220"/>
      <c r="C19" s="221"/>
      <c r="D19" s="220"/>
      <c r="E19" s="219"/>
      <c r="F19" s="275"/>
      <c r="G19" s="222"/>
      <c r="H19" s="219"/>
      <c r="I19" s="219"/>
      <c r="J19" s="276"/>
      <c r="K19" s="221"/>
      <c r="L19" s="223"/>
      <c r="W19" s="76">
        <v>11</v>
      </c>
      <c r="X19" s="59" t="s">
        <v>243</v>
      </c>
      <c r="Y19" s="60" t="s">
        <v>9</v>
      </c>
      <c r="Z19" s="59" t="s">
        <v>244</v>
      </c>
      <c r="AA19" s="119" t="s">
        <v>400</v>
      </c>
      <c r="AB19" s="119" t="s">
        <v>154</v>
      </c>
      <c r="AC19" s="119" t="s">
        <v>154</v>
      </c>
      <c r="AD19" s="203" t="s">
        <v>574</v>
      </c>
      <c r="AE19" s="118" t="s">
        <v>460</v>
      </c>
      <c r="AF19" s="60" t="s">
        <v>11</v>
      </c>
      <c r="AG19" s="62" t="s">
        <v>12</v>
      </c>
    </row>
    <row r="20" spans="1:33" ht="81">
      <c r="A20" s="94"/>
      <c r="B20" s="96"/>
      <c r="C20" s="95"/>
      <c r="D20" s="96"/>
      <c r="E20" s="91"/>
      <c r="F20" s="50"/>
      <c r="G20" s="91"/>
      <c r="H20" s="91"/>
      <c r="I20" s="91"/>
      <c r="J20" s="97"/>
      <c r="K20" s="95"/>
      <c r="L20" s="98"/>
      <c r="W20" s="94">
        <v>12</v>
      </c>
      <c r="X20" s="96" t="s">
        <v>576</v>
      </c>
      <c r="Y20" s="95" t="s">
        <v>9</v>
      </c>
      <c r="Z20" s="96" t="s">
        <v>599</v>
      </c>
      <c r="AA20" s="91" t="s">
        <v>574</v>
      </c>
      <c r="AB20" s="202" t="s">
        <v>610</v>
      </c>
      <c r="AC20" s="91" t="s">
        <v>574</v>
      </c>
      <c r="AD20" s="91" t="s">
        <v>574</v>
      </c>
      <c r="AE20" s="97" t="s">
        <v>461</v>
      </c>
      <c r="AF20" s="95" t="s">
        <v>11</v>
      </c>
      <c r="AG20" s="98" t="s">
        <v>12</v>
      </c>
    </row>
    <row r="21" spans="1:33" ht="81">
      <c r="A21" s="94">
        <v>7</v>
      </c>
      <c r="B21" s="124" t="s">
        <v>577</v>
      </c>
      <c r="C21" s="95" t="s">
        <v>9</v>
      </c>
      <c r="D21" s="96" t="s">
        <v>592</v>
      </c>
      <c r="E21" s="91" t="s">
        <v>10</v>
      </c>
      <c r="F21" s="91"/>
      <c r="G21" s="126">
        <v>825000</v>
      </c>
      <c r="H21" s="91" t="s">
        <v>10</v>
      </c>
      <c r="I21" s="91" t="s">
        <v>10</v>
      </c>
      <c r="J21" s="97" t="s">
        <v>461</v>
      </c>
      <c r="K21" s="95" t="s">
        <v>11</v>
      </c>
      <c r="L21" s="98" t="s">
        <v>12</v>
      </c>
      <c r="W21" s="94">
        <v>13</v>
      </c>
      <c r="X21" s="96" t="s">
        <v>543</v>
      </c>
      <c r="Y21" s="95" t="s">
        <v>9</v>
      </c>
      <c r="Z21" s="96" t="s">
        <v>544</v>
      </c>
      <c r="AA21" s="91" t="s">
        <v>545</v>
      </c>
      <c r="AB21" s="91" t="s">
        <v>10</v>
      </c>
      <c r="AC21" s="91" t="s">
        <v>10</v>
      </c>
      <c r="AD21" s="91" t="s">
        <v>574</v>
      </c>
      <c r="AE21" s="97" t="s">
        <v>460</v>
      </c>
      <c r="AF21" s="95" t="s">
        <v>11</v>
      </c>
      <c r="AG21" s="98" t="s">
        <v>12</v>
      </c>
    </row>
    <row r="22" spans="1:33" ht="81">
      <c r="A22" s="94">
        <v>8</v>
      </c>
      <c r="B22" s="96" t="s">
        <v>14</v>
      </c>
      <c r="C22" s="95" t="s">
        <v>9</v>
      </c>
      <c r="D22" s="96" t="s">
        <v>242</v>
      </c>
      <c r="E22" s="91" t="s">
        <v>155</v>
      </c>
      <c r="F22" s="46"/>
      <c r="G22" s="91" t="s">
        <v>395</v>
      </c>
      <c r="H22" s="91"/>
      <c r="I22" s="91" t="s">
        <v>574</v>
      </c>
      <c r="J22" s="97" t="s">
        <v>461</v>
      </c>
      <c r="K22" s="95" t="s">
        <v>11</v>
      </c>
      <c r="L22" s="98" t="s">
        <v>12</v>
      </c>
      <c r="W22" s="76">
        <v>14</v>
      </c>
      <c r="X22" s="59" t="s">
        <v>602</v>
      </c>
      <c r="Y22" s="60" t="s">
        <v>9</v>
      </c>
      <c r="Z22" s="59" t="s">
        <v>527</v>
      </c>
      <c r="AA22" s="61" t="s">
        <v>191</v>
      </c>
      <c r="AB22" s="61" t="s">
        <v>528</v>
      </c>
      <c r="AC22" s="61" t="s">
        <v>528</v>
      </c>
      <c r="AD22" s="61" t="s">
        <v>528</v>
      </c>
      <c r="AE22" s="118" t="s">
        <v>461</v>
      </c>
      <c r="AF22" s="60" t="s">
        <v>11</v>
      </c>
      <c r="AG22" s="62" t="s">
        <v>12</v>
      </c>
    </row>
    <row r="23" spans="1:33" ht="60.75">
      <c r="A23" s="76">
        <v>9</v>
      </c>
      <c r="B23" s="59" t="s">
        <v>243</v>
      </c>
      <c r="C23" s="60" t="s">
        <v>9</v>
      </c>
      <c r="D23" s="59" t="s">
        <v>244</v>
      </c>
      <c r="E23" s="119" t="s">
        <v>400</v>
      </c>
      <c r="F23" s="61"/>
      <c r="G23" s="119" t="s">
        <v>154</v>
      </c>
      <c r="H23" s="119" t="s">
        <v>154</v>
      </c>
      <c r="I23" s="119"/>
      <c r="J23" s="118" t="s">
        <v>460</v>
      </c>
      <c r="K23" s="60" t="s">
        <v>11</v>
      </c>
      <c r="L23" s="62" t="s">
        <v>12</v>
      </c>
      <c r="W23" s="94">
        <v>15</v>
      </c>
      <c r="X23" s="96" t="s">
        <v>260</v>
      </c>
      <c r="Y23" s="95" t="s">
        <v>9</v>
      </c>
      <c r="Z23" s="95" t="s">
        <v>529</v>
      </c>
      <c r="AA23" s="91" t="s">
        <v>574</v>
      </c>
      <c r="AB23" s="93" t="s">
        <v>10</v>
      </c>
      <c r="AC23" s="91" t="s">
        <v>530</v>
      </c>
      <c r="AD23" s="91" t="s">
        <v>574</v>
      </c>
      <c r="AE23" s="97" t="s">
        <v>461</v>
      </c>
      <c r="AF23" s="95" t="s">
        <v>11</v>
      </c>
      <c r="AG23" s="98" t="s">
        <v>12</v>
      </c>
    </row>
    <row r="24" spans="1:33" ht="81">
      <c r="A24" s="94" t="s">
        <v>593</v>
      </c>
      <c r="B24" s="124" t="s">
        <v>577</v>
      </c>
      <c r="C24" s="95" t="s">
        <v>9</v>
      </c>
      <c r="D24" s="96" t="s">
        <v>592</v>
      </c>
      <c r="E24" s="91" t="s">
        <v>10</v>
      </c>
      <c r="F24" s="91"/>
      <c r="G24" s="126">
        <v>825000</v>
      </c>
      <c r="H24" s="91" t="s">
        <v>10</v>
      </c>
      <c r="I24" s="91" t="s">
        <v>10</v>
      </c>
      <c r="J24" s="97" t="s">
        <v>461</v>
      </c>
      <c r="K24" s="95" t="s">
        <v>11</v>
      </c>
      <c r="L24" s="98" t="s">
        <v>12</v>
      </c>
      <c r="W24" s="94">
        <v>16</v>
      </c>
      <c r="X24" s="96" t="s">
        <v>604</v>
      </c>
      <c r="Y24" s="95" t="s">
        <v>9</v>
      </c>
      <c r="Z24" s="95" t="s">
        <v>605</v>
      </c>
      <c r="AA24" s="91" t="s">
        <v>607</v>
      </c>
      <c r="AB24" s="93" t="s">
        <v>10</v>
      </c>
      <c r="AC24" s="93" t="s">
        <v>10</v>
      </c>
      <c r="AD24" s="93" t="s">
        <v>10</v>
      </c>
      <c r="AE24" s="97" t="s">
        <v>461</v>
      </c>
      <c r="AF24" s="95" t="s">
        <v>11</v>
      </c>
      <c r="AG24" s="98" t="s">
        <v>12</v>
      </c>
    </row>
    <row r="25" spans="1:33" ht="60.75">
      <c r="A25" s="94">
        <v>8</v>
      </c>
      <c r="B25" s="96" t="s">
        <v>14</v>
      </c>
      <c r="C25" s="95" t="s">
        <v>9</v>
      </c>
      <c r="D25" s="96" t="s">
        <v>242</v>
      </c>
      <c r="E25" s="91" t="s">
        <v>155</v>
      </c>
      <c r="F25" s="46"/>
      <c r="G25" s="91" t="s">
        <v>395</v>
      </c>
      <c r="H25" s="91"/>
      <c r="I25" s="91" t="s">
        <v>574</v>
      </c>
      <c r="J25" s="97" t="s">
        <v>461</v>
      </c>
      <c r="K25" s="95" t="s">
        <v>11</v>
      </c>
      <c r="L25" s="98" t="s">
        <v>12</v>
      </c>
      <c r="W25" s="94">
        <v>17</v>
      </c>
      <c r="X25" s="96" t="s">
        <v>391</v>
      </c>
      <c r="Y25" s="95" t="s">
        <v>9</v>
      </c>
      <c r="Z25" s="96" t="s">
        <v>531</v>
      </c>
      <c r="AA25" s="91" t="s">
        <v>574</v>
      </c>
      <c r="AB25" s="216" t="s">
        <v>606</v>
      </c>
      <c r="AC25" s="91" t="s">
        <v>574</v>
      </c>
      <c r="AD25" s="91" t="s">
        <v>574</v>
      </c>
      <c r="AE25" s="97" t="s">
        <v>484</v>
      </c>
      <c r="AF25" s="95" t="s">
        <v>11</v>
      </c>
      <c r="AG25" s="98" t="s">
        <v>12</v>
      </c>
    </row>
    <row r="26" spans="1:33" ht="81">
      <c r="A26" s="76">
        <v>9</v>
      </c>
      <c r="B26" s="59" t="s">
        <v>243</v>
      </c>
      <c r="C26" s="60" t="s">
        <v>9</v>
      </c>
      <c r="D26" s="59" t="s">
        <v>244</v>
      </c>
      <c r="E26" s="119" t="s">
        <v>400</v>
      </c>
      <c r="F26" s="61"/>
      <c r="G26" s="119" t="s">
        <v>154</v>
      </c>
      <c r="H26" s="119" t="s">
        <v>154</v>
      </c>
      <c r="I26" s="119"/>
      <c r="J26" s="118" t="s">
        <v>460</v>
      </c>
      <c r="K26" s="60" t="s">
        <v>11</v>
      </c>
      <c r="L26" s="62" t="s">
        <v>12</v>
      </c>
      <c r="W26" s="94">
        <v>18</v>
      </c>
      <c r="X26" s="96" t="s">
        <v>392</v>
      </c>
      <c r="Y26" s="95" t="s">
        <v>9</v>
      </c>
      <c r="Z26" s="96" t="s">
        <v>532</v>
      </c>
      <c r="AA26" s="173" t="s">
        <v>10</v>
      </c>
      <c r="AB26" s="173" t="s">
        <v>10</v>
      </c>
      <c r="AC26" s="91" t="s">
        <v>533</v>
      </c>
      <c r="AD26" s="173" t="s">
        <v>10</v>
      </c>
      <c r="AE26" s="173" t="s">
        <v>484</v>
      </c>
      <c r="AF26" s="95" t="s">
        <v>11</v>
      </c>
      <c r="AG26" s="98" t="s">
        <v>12</v>
      </c>
    </row>
    <row r="27" spans="23:33" ht="81">
      <c r="W27" s="94">
        <v>19</v>
      </c>
      <c r="X27" s="96" t="s">
        <v>399</v>
      </c>
      <c r="Y27" s="95" t="s">
        <v>9</v>
      </c>
      <c r="Z27" s="96" t="s">
        <v>611</v>
      </c>
      <c r="AA27" s="91" t="s">
        <v>10</v>
      </c>
      <c r="AB27" s="91" t="s">
        <v>10</v>
      </c>
      <c r="AC27" s="91" t="s">
        <v>612</v>
      </c>
      <c r="AD27" s="173" t="s">
        <v>10</v>
      </c>
      <c r="AE27" s="97" t="s">
        <v>484</v>
      </c>
      <c r="AF27" s="95" t="s">
        <v>11</v>
      </c>
      <c r="AG27" s="98" t="s">
        <v>12</v>
      </c>
    </row>
    <row r="28" spans="23:33" ht="81">
      <c r="W28" s="94">
        <v>20</v>
      </c>
      <c r="X28" s="96" t="s">
        <v>603</v>
      </c>
      <c r="Y28" s="95" t="s">
        <v>9</v>
      </c>
      <c r="Z28" s="96" t="s">
        <v>548</v>
      </c>
      <c r="AA28" s="34" t="s">
        <v>10</v>
      </c>
      <c r="AB28" s="173" t="s">
        <v>10</v>
      </c>
      <c r="AC28" s="91" t="s">
        <v>613</v>
      </c>
      <c r="AD28" s="91" t="s">
        <v>614</v>
      </c>
      <c r="AE28" s="97" t="s">
        <v>484</v>
      </c>
      <c r="AF28" s="95" t="s">
        <v>11</v>
      </c>
      <c r="AG28" s="98" t="s">
        <v>12</v>
      </c>
    </row>
    <row r="29" spans="23:33" ht="81">
      <c r="W29" s="94">
        <v>21</v>
      </c>
      <c r="X29" s="96" t="s">
        <v>406</v>
      </c>
      <c r="Y29" s="95" t="s">
        <v>9</v>
      </c>
      <c r="Z29" s="95" t="s">
        <v>615</v>
      </c>
      <c r="AA29" s="34" t="s">
        <v>10</v>
      </c>
      <c r="AB29" s="91" t="s">
        <v>616</v>
      </c>
      <c r="AC29" s="91" t="s">
        <v>154</v>
      </c>
      <c r="AD29" s="91" t="s">
        <v>617</v>
      </c>
      <c r="AE29" s="97" t="s">
        <v>484</v>
      </c>
      <c r="AF29" s="95" t="s">
        <v>11</v>
      </c>
      <c r="AG29" s="98" t="s">
        <v>12</v>
      </c>
    </row>
    <row r="30" spans="23:33" ht="81">
      <c r="W30" s="94">
        <v>22</v>
      </c>
      <c r="X30" s="96" t="s">
        <v>16</v>
      </c>
      <c r="Y30" s="95" t="s">
        <v>9</v>
      </c>
      <c r="Z30" s="95" t="s">
        <v>549</v>
      </c>
      <c r="AA30" s="91" t="s">
        <v>10</v>
      </c>
      <c r="AB30" s="91" t="s">
        <v>613</v>
      </c>
      <c r="AC30" s="91" t="s">
        <v>618</v>
      </c>
      <c r="AD30" s="91" t="s">
        <v>619</v>
      </c>
      <c r="AE30" s="97" t="s">
        <v>484</v>
      </c>
      <c r="AF30" s="95" t="s">
        <v>11</v>
      </c>
      <c r="AG30" s="98" t="s">
        <v>12</v>
      </c>
    </row>
    <row r="31" spans="23:33" ht="81">
      <c r="W31" s="246">
        <v>23</v>
      </c>
      <c r="X31" s="247" t="s">
        <v>578</v>
      </c>
      <c r="Y31" s="248" t="s">
        <v>9</v>
      </c>
      <c r="Z31" s="60" t="s">
        <v>620</v>
      </c>
      <c r="AA31" s="119" t="s">
        <v>621</v>
      </c>
      <c r="AB31" s="119" t="s">
        <v>621</v>
      </c>
      <c r="AC31" s="119" t="s">
        <v>621</v>
      </c>
      <c r="AD31" s="119" t="s">
        <v>622</v>
      </c>
      <c r="AE31" s="249" t="s">
        <v>484</v>
      </c>
      <c r="AF31" s="248" t="s">
        <v>11</v>
      </c>
      <c r="AG31" s="250" t="s">
        <v>12</v>
      </c>
    </row>
    <row r="32" spans="23:33" ht="81">
      <c r="W32" s="196">
        <v>24</v>
      </c>
      <c r="X32" s="197" t="s">
        <v>579</v>
      </c>
      <c r="Y32" s="186" t="s">
        <v>9</v>
      </c>
      <c r="Z32" s="95" t="s">
        <v>623</v>
      </c>
      <c r="AA32" s="91" t="s">
        <v>574</v>
      </c>
      <c r="AB32" s="91" t="s">
        <v>616</v>
      </c>
      <c r="AC32" s="91" t="s">
        <v>616</v>
      </c>
      <c r="AD32" s="91" t="s">
        <v>390</v>
      </c>
      <c r="AE32" s="198" t="s">
        <v>484</v>
      </c>
      <c r="AF32" s="186" t="s">
        <v>11</v>
      </c>
      <c r="AG32" s="199" t="s">
        <v>12</v>
      </c>
    </row>
    <row r="33" spans="23:33" ht="25.5">
      <c r="W33" s="122"/>
      <c r="X33" s="270" t="s">
        <v>633</v>
      </c>
      <c r="Y33" s="243"/>
      <c r="Z33" s="243"/>
      <c r="AA33" s="243"/>
      <c r="AB33" s="243"/>
      <c r="AC33" s="243"/>
      <c r="AD33" s="243"/>
      <c r="AE33" s="243"/>
      <c r="AF33" s="243"/>
      <c r="AG33" s="244"/>
    </row>
    <row r="34" spans="23:33" ht="101.25">
      <c r="W34" s="161">
        <v>1</v>
      </c>
      <c r="X34" s="220" t="s">
        <v>375</v>
      </c>
      <c r="Y34" s="221" t="s">
        <v>9</v>
      </c>
      <c r="Z34" s="220" t="s">
        <v>234</v>
      </c>
      <c r="AA34" s="222" t="s">
        <v>10</v>
      </c>
      <c r="AB34" s="222" t="s">
        <v>235</v>
      </c>
      <c r="AC34" s="222" t="s">
        <v>235</v>
      </c>
      <c r="AD34" s="222" t="s">
        <v>10</v>
      </c>
      <c r="AE34" s="219" t="s">
        <v>485</v>
      </c>
      <c r="AF34" s="223" t="s">
        <v>11</v>
      </c>
      <c r="AG34" s="223" t="s">
        <v>12</v>
      </c>
    </row>
    <row r="35" spans="23:33" ht="101.25">
      <c r="W35" s="94">
        <v>2</v>
      </c>
      <c r="X35" s="96" t="s">
        <v>588</v>
      </c>
      <c r="Y35" s="95" t="s">
        <v>410</v>
      </c>
      <c r="Z35" s="96" t="s">
        <v>234</v>
      </c>
      <c r="AA35" s="34" t="s">
        <v>10</v>
      </c>
      <c r="AB35" s="97" t="s">
        <v>10</v>
      </c>
      <c r="AC35" s="34" t="s">
        <v>235</v>
      </c>
      <c r="AD35" s="34" t="s">
        <v>10</v>
      </c>
      <c r="AE35" s="91" t="s">
        <v>484</v>
      </c>
      <c r="AF35" s="98" t="s">
        <v>11</v>
      </c>
      <c r="AG35" s="98" t="s">
        <v>12</v>
      </c>
    </row>
    <row r="36" spans="23:33" ht="112.5">
      <c r="W36" s="187">
        <v>3</v>
      </c>
      <c r="X36" s="188" t="s">
        <v>236</v>
      </c>
      <c r="Y36" s="189" t="s">
        <v>9</v>
      </c>
      <c r="Z36" s="190" t="s">
        <v>237</v>
      </c>
      <c r="AA36" s="191" t="s">
        <v>154</v>
      </c>
      <c r="AB36" s="191" t="s">
        <v>154</v>
      </c>
      <c r="AC36" s="191" t="s">
        <v>154</v>
      </c>
      <c r="AD36" s="191" t="s">
        <v>10</v>
      </c>
      <c r="AE36" s="191" t="s">
        <v>486</v>
      </c>
      <c r="AF36" s="192" t="s">
        <v>11</v>
      </c>
      <c r="AG36" s="192" t="s">
        <v>12</v>
      </c>
    </row>
    <row r="37" spans="23:33" ht="60.75">
      <c r="W37" s="94">
        <v>4</v>
      </c>
      <c r="X37" s="96" t="s">
        <v>192</v>
      </c>
      <c r="Y37" s="95" t="s">
        <v>9</v>
      </c>
      <c r="Z37" s="96" t="s">
        <v>239</v>
      </c>
      <c r="AA37" s="34" t="s">
        <v>10</v>
      </c>
      <c r="AB37" s="97" t="s">
        <v>10</v>
      </c>
      <c r="AC37" s="91"/>
      <c r="AD37" s="91" t="s">
        <v>463</v>
      </c>
      <c r="AE37" s="91" t="s">
        <v>461</v>
      </c>
      <c r="AF37" s="98" t="s">
        <v>11</v>
      </c>
      <c r="AG37" s="98" t="s">
        <v>12</v>
      </c>
    </row>
    <row r="38" spans="23:33" ht="60.75">
      <c r="W38" s="94">
        <v>5</v>
      </c>
      <c r="X38" s="96" t="s">
        <v>394</v>
      </c>
      <c r="Y38" s="186" t="s">
        <v>521</v>
      </c>
      <c r="Z38" s="96" t="s">
        <v>240</v>
      </c>
      <c r="AA38" s="34" t="s">
        <v>10</v>
      </c>
      <c r="AB38" s="34" t="s">
        <v>241</v>
      </c>
      <c r="AC38" s="97" t="s">
        <v>10</v>
      </c>
      <c r="AD38" s="34" t="s">
        <v>10</v>
      </c>
      <c r="AE38" s="97" t="s">
        <v>484</v>
      </c>
      <c r="AF38" s="98" t="s">
        <v>11</v>
      </c>
      <c r="AG38" s="98" t="s">
        <v>12</v>
      </c>
    </row>
    <row r="39" spans="23:33" ht="81">
      <c r="W39" s="94">
        <v>6</v>
      </c>
      <c r="X39" s="96" t="s">
        <v>402</v>
      </c>
      <c r="Y39" s="95" t="s">
        <v>522</v>
      </c>
      <c r="Z39" s="96" t="s">
        <v>524</v>
      </c>
      <c r="AA39" s="97" t="s">
        <v>10</v>
      </c>
      <c r="AB39" s="91" t="s">
        <v>154</v>
      </c>
      <c r="AC39" s="91" t="s">
        <v>154</v>
      </c>
      <c r="AD39" s="91" t="s">
        <v>154</v>
      </c>
      <c r="AE39" s="91" t="s">
        <v>487</v>
      </c>
      <c r="AF39" s="98" t="s">
        <v>11</v>
      </c>
      <c r="AG39" s="98" t="s">
        <v>12</v>
      </c>
    </row>
    <row r="40" spans="23:33" ht="25.5">
      <c r="W40" s="129"/>
      <c r="X40" s="124"/>
      <c r="Y40" s="125"/>
      <c r="Z40" s="124"/>
      <c r="AA40" s="127"/>
      <c r="AB40" s="269"/>
      <c r="AC40" s="269"/>
      <c r="AD40" s="269"/>
      <c r="AE40" s="269"/>
      <c r="AF40" s="128"/>
      <c r="AG40" s="128"/>
    </row>
  </sheetData>
  <sheetProtection/>
  <mergeCells count="22">
    <mergeCell ref="Y7:Y8"/>
    <mergeCell ref="AA7:AD7"/>
    <mergeCell ref="AE7:AE8"/>
    <mergeCell ref="AF7:AF8"/>
    <mergeCell ref="W1:AG1"/>
    <mergeCell ref="W2:AG2"/>
    <mergeCell ref="A2:L2"/>
    <mergeCell ref="A3:L3"/>
    <mergeCell ref="A4:L4"/>
    <mergeCell ref="A5:L5"/>
    <mergeCell ref="A6:L6"/>
    <mergeCell ref="A1:L1"/>
    <mergeCell ref="B9:L9"/>
    <mergeCell ref="B7:L7"/>
    <mergeCell ref="E8:I8"/>
    <mergeCell ref="W3:AG3"/>
    <mergeCell ref="W4:AG4"/>
    <mergeCell ref="W5:AG5"/>
    <mergeCell ref="AG7:AG8"/>
    <mergeCell ref="W6:AG6"/>
    <mergeCell ref="W7:W8"/>
    <mergeCell ref="X7:X8"/>
  </mergeCells>
  <printOptions/>
  <pageMargins left="0.7" right="0.7" top="0.75" bottom="0.75" header="0.3" footer="0.3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00">
      <selection activeCell="B73" sqref="B73:B75"/>
    </sheetView>
  </sheetViews>
  <sheetFormatPr defaultColWidth="9.23046875" defaultRowHeight="20.25"/>
  <cols>
    <col min="1" max="1" width="3.37890625" style="0" customWidth="1"/>
    <col min="3" max="3" width="8.69140625" style="0" customWidth="1"/>
    <col min="4" max="4" width="10.37890625" style="0" customWidth="1"/>
    <col min="5" max="5" width="7.609375" style="0" customWidth="1"/>
    <col min="6" max="6" width="8.0703125" style="0" customWidth="1"/>
    <col min="7" max="7" width="8" style="0" customWidth="1"/>
    <col min="8" max="8" width="7.37890625" style="0" customWidth="1"/>
    <col min="9" max="9" width="7.23046875" style="0" customWidth="1"/>
    <col min="10" max="10" width="8" style="0" customWidth="1"/>
    <col min="11" max="11" width="7.83984375" style="0" customWidth="1"/>
  </cols>
  <sheetData>
    <row r="1" spans="1:10" ht="25.5">
      <c r="A1" s="514" t="s">
        <v>823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ht="25.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0" ht="25.5">
      <c r="A3" s="516" t="s">
        <v>739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 ht="25.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</row>
    <row r="5" spans="1:10" ht="25.5">
      <c r="A5" s="521" t="s">
        <v>771</v>
      </c>
      <c r="B5" s="521"/>
      <c r="C5" s="521"/>
      <c r="D5" s="521"/>
      <c r="E5" s="521"/>
      <c r="F5" s="521"/>
      <c r="G5" s="521"/>
      <c r="H5" s="521"/>
      <c r="I5" s="521"/>
      <c r="J5" s="521"/>
    </row>
    <row r="6" spans="1:10" ht="25.5">
      <c r="A6" s="604" t="s">
        <v>772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25.5">
      <c r="A7" s="517" t="s">
        <v>1</v>
      </c>
      <c r="B7" s="519" t="s">
        <v>2</v>
      </c>
      <c r="C7" s="519" t="s">
        <v>3</v>
      </c>
      <c r="D7" s="181" t="s">
        <v>7</v>
      </c>
      <c r="E7" s="524" t="s">
        <v>4</v>
      </c>
      <c r="F7" s="525"/>
      <c r="G7" s="526"/>
      <c r="H7" s="519" t="s">
        <v>411</v>
      </c>
      <c r="I7" s="519" t="s">
        <v>5</v>
      </c>
      <c r="J7" s="519" t="s">
        <v>6</v>
      </c>
    </row>
    <row r="8" spans="1:10" ht="25.5">
      <c r="A8" s="518"/>
      <c r="B8" s="520"/>
      <c r="C8" s="520"/>
      <c r="D8" s="51" t="s">
        <v>8</v>
      </c>
      <c r="E8" s="180" t="s">
        <v>229</v>
      </c>
      <c r="F8" s="274" t="s">
        <v>563</v>
      </c>
      <c r="G8" s="274" t="s">
        <v>567</v>
      </c>
      <c r="H8" s="520"/>
      <c r="I8" s="520"/>
      <c r="J8" s="520"/>
    </row>
    <row r="9" spans="1:10" ht="81">
      <c r="A9" s="94">
        <v>1</v>
      </c>
      <c r="B9" s="124" t="s">
        <v>768</v>
      </c>
      <c r="C9" s="95" t="s">
        <v>769</v>
      </c>
      <c r="D9" s="96" t="s">
        <v>48</v>
      </c>
      <c r="E9" s="357" t="s">
        <v>829</v>
      </c>
      <c r="F9" s="357" t="s">
        <v>829</v>
      </c>
      <c r="G9" s="357" t="s">
        <v>829</v>
      </c>
      <c r="H9" s="97" t="s">
        <v>481</v>
      </c>
      <c r="I9" s="95" t="s">
        <v>770</v>
      </c>
      <c r="J9" s="98" t="s">
        <v>746</v>
      </c>
    </row>
    <row r="10" spans="1:10" ht="81">
      <c r="A10" s="272">
        <v>2</v>
      </c>
      <c r="B10" s="70" t="s">
        <v>773</v>
      </c>
      <c r="C10" s="83" t="s">
        <v>774</v>
      </c>
      <c r="D10" s="96" t="s">
        <v>48</v>
      </c>
      <c r="E10" s="357" t="s">
        <v>829</v>
      </c>
      <c r="F10" s="357" t="s">
        <v>829</v>
      </c>
      <c r="G10" s="357" t="s">
        <v>829</v>
      </c>
      <c r="H10" s="97" t="s">
        <v>481</v>
      </c>
      <c r="I10" s="83" t="s">
        <v>775</v>
      </c>
      <c r="J10" s="98" t="s">
        <v>746</v>
      </c>
    </row>
    <row r="11" spans="1:10" ht="25.5">
      <c r="A11" s="289"/>
      <c r="B11" s="288"/>
      <c r="C11" s="290"/>
      <c r="D11" s="124"/>
      <c r="E11" s="291"/>
      <c r="F11" s="291">
        <v>113</v>
      </c>
      <c r="G11" s="292"/>
      <c r="H11" s="127"/>
      <c r="I11" s="290"/>
      <c r="J11" s="128"/>
    </row>
    <row r="12" spans="1:10" ht="25.5">
      <c r="A12" s="289"/>
      <c r="B12" s="288"/>
      <c r="C12" s="290"/>
      <c r="D12" s="124"/>
      <c r="E12" s="281"/>
      <c r="F12" s="292"/>
      <c r="G12" s="292"/>
      <c r="H12" s="127"/>
      <c r="I12" s="290"/>
      <c r="J12" s="128"/>
    </row>
    <row r="13" spans="1:10" ht="25.5">
      <c r="A13" s="289"/>
      <c r="B13" s="288"/>
      <c r="C13" s="290"/>
      <c r="D13" s="124"/>
      <c r="E13" s="291"/>
      <c r="F13" s="292"/>
      <c r="G13" s="292"/>
      <c r="H13" s="127"/>
      <c r="I13" s="290"/>
      <c r="J13" s="128"/>
    </row>
    <row r="14" spans="1:10" ht="25.5">
      <c r="A14" s="289"/>
      <c r="B14" s="288"/>
      <c r="C14" s="290"/>
      <c r="D14" s="124"/>
      <c r="E14" s="291"/>
      <c r="F14" s="292"/>
      <c r="G14" s="292"/>
      <c r="H14" s="127"/>
      <c r="I14" s="290"/>
      <c r="J14" s="128"/>
    </row>
    <row r="15" spans="1:10" ht="25.5">
      <c r="A15" s="289"/>
      <c r="B15" s="288"/>
      <c r="C15" s="290"/>
      <c r="D15" s="124"/>
      <c r="E15" s="291"/>
      <c r="F15" s="292"/>
      <c r="G15" s="292"/>
      <c r="H15" s="127"/>
      <c r="I15" s="290"/>
      <c r="J15" s="128"/>
    </row>
    <row r="16" spans="1:10" ht="25.5">
      <c r="A16" s="129"/>
      <c r="B16" s="124"/>
      <c r="C16" s="125"/>
      <c r="D16" s="288"/>
      <c r="E16" s="269"/>
      <c r="F16" s="269"/>
      <c r="G16" s="269"/>
      <c r="H16" s="127"/>
      <c r="I16" s="125"/>
      <c r="J16" s="128"/>
    </row>
    <row r="17" spans="1:10" ht="25.5">
      <c r="A17" s="514" t="s">
        <v>0</v>
      </c>
      <c r="B17" s="514"/>
      <c r="C17" s="514"/>
      <c r="D17" s="514"/>
      <c r="E17" s="514"/>
      <c r="F17" s="514"/>
      <c r="G17" s="514"/>
      <c r="H17" s="514"/>
      <c r="I17" s="514"/>
      <c r="J17" s="514"/>
    </row>
    <row r="18" spans="1:10" ht="25.5">
      <c r="A18" s="533" t="s">
        <v>566</v>
      </c>
      <c r="B18" s="533"/>
      <c r="C18" s="533"/>
      <c r="D18" s="533"/>
      <c r="E18" s="533"/>
      <c r="F18" s="533"/>
      <c r="G18" s="533"/>
      <c r="H18" s="533"/>
      <c r="I18" s="533"/>
      <c r="J18" s="533"/>
    </row>
    <row r="19" spans="1:10" ht="25.5">
      <c r="A19" s="516" t="s">
        <v>739</v>
      </c>
      <c r="B19" s="516"/>
      <c r="C19" s="516"/>
      <c r="D19" s="516"/>
      <c r="E19" s="516"/>
      <c r="F19" s="516"/>
      <c r="G19" s="516"/>
      <c r="H19" s="516"/>
      <c r="I19" s="516"/>
      <c r="J19" s="516"/>
    </row>
    <row r="20" spans="1:10" ht="25.5">
      <c r="A20" s="521" t="s">
        <v>187</v>
      </c>
      <c r="B20" s="521"/>
      <c r="C20" s="521"/>
      <c r="D20" s="521"/>
      <c r="E20" s="521"/>
      <c r="F20" s="521"/>
      <c r="G20" s="521"/>
      <c r="H20" s="521"/>
      <c r="I20" s="521"/>
      <c r="J20" s="521"/>
    </row>
    <row r="21" spans="1:10" ht="25.5">
      <c r="A21" s="521" t="s">
        <v>189</v>
      </c>
      <c r="B21" s="521"/>
      <c r="C21" s="521"/>
      <c r="D21" s="521"/>
      <c r="E21" s="521"/>
      <c r="F21" s="521"/>
      <c r="G21" s="521"/>
      <c r="H21" s="521"/>
      <c r="I21" s="521"/>
      <c r="J21" s="521"/>
    </row>
    <row r="22" spans="1:10" ht="25.5">
      <c r="A22" s="604" t="s">
        <v>740</v>
      </c>
      <c r="B22" s="604"/>
      <c r="C22" s="604"/>
      <c r="D22" s="604"/>
      <c r="E22" s="604"/>
      <c r="F22" s="604"/>
      <c r="G22" s="604"/>
      <c r="H22" s="604"/>
      <c r="I22" s="604"/>
      <c r="J22" s="604"/>
    </row>
    <row r="23" spans="1:10" ht="25.5">
      <c r="A23" s="517" t="s">
        <v>1</v>
      </c>
      <c r="B23" s="519" t="s">
        <v>2</v>
      </c>
      <c r="C23" s="519" t="s">
        <v>3</v>
      </c>
      <c r="D23" s="181" t="s">
        <v>7</v>
      </c>
      <c r="E23" s="524" t="s">
        <v>4</v>
      </c>
      <c r="F23" s="525"/>
      <c r="G23" s="526"/>
      <c r="H23" s="519" t="s">
        <v>411</v>
      </c>
      <c r="I23" s="519" t="s">
        <v>5</v>
      </c>
      <c r="J23" s="519" t="s">
        <v>6</v>
      </c>
    </row>
    <row r="24" spans="1:10" ht="25.5">
      <c r="A24" s="518"/>
      <c r="B24" s="520"/>
      <c r="C24" s="520"/>
      <c r="D24" s="51" t="s">
        <v>8</v>
      </c>
      <c r="E24" s="180" t="s">
        <v>229</v>
      </c>
      <c r="F24" s="274" t="s">
        <v>563</v>
      </c>
      <c r="G24" s="274" t="s">
        <v>567</v>
      </c>
      <c r="H24" s="520"/>
      <c r="I24" s="520"/>
      <c r="J24" s="520"/>
    </row>
    <row r="25" spans="1:10" ht="101.25">
      <c r="A25" s="94">
        <v>1</v>
      </c>
      <c r="B25" s="124" t="s">
        <v>741</v>
      </c>
      <c r="C25" s="95" t="s">
        <v>742</v>
      </c>
      <c r="D25" s="96" t="s">
        <v>743</v>
      </c>
      <c r="E25" s="34" t="s">
        <v>777</v>
      </c>
      <c r="F25" s="68" t="s">
        <v>777</v>
      </c>
      <c r="G25" s="68" t="s">
        <v>777</v>
      </c>
      <c r="H25" s="97" t="s">
        <v>744</v>
      </c>
      <c r="I25" s="95" t="s">
        <v>745</v>
      </c>
      <c r="J25" s="98" t="s">
        <v>746</v>
      </c>
    </row>
    <row r="26" spans="1:10" ht="121.5">
      <c r="A26" s="272">
        <v>2</v>
      </c>
      <c r="B26" s="70" t="s">
        <v>747</v>
      </c>
      <c r="C26" s="83" t="s">
        <v>748</v>
      </c>
      <c r="D26" s="70" t="s">
        <v>749</v>
      </c>
      <c r="E26" s="202" t="s">
        <v>777</v>
      </c>
      <c r="F26" s="194" t="s">
        <v>777</v>
      </c>
      <c r="G26" s="194" t="s">
        <v>777</v>
      </c>
      <c r="H26" s="97" t="s">
        <v>744</v>
      </c>
      <c r="I26" s="83" t="s">
        <v>750</v>
      </c>
      <c r="J26" s="98" t="s">
        <v>746</v>
      </c>
    </row>
    <row r="27" spans="1:10" ht="101.25">
      <c r="A27" s="94">
        <v>3</v>
      </c>
      <c r="B27" s="96" t="s">
        <v>751</v>
      </c>
      <c r="C27" s="95" t="s">
        <v>896</v>
      </c>
      <c r="D27" s="70" t="s">
        <v>749</v>
      </c>
      <c r="E27" s="91" t="s">
        <v>777</v>
      </c>
      <c r="F27" s="91" t="s">
        <v>777</v>
      </c>
      <c r="G27" s="91" t="s">
        <v>777</v>
      </c>
      <c r="H27" s="97" t="s">
        <v>744</v>
      </c>
      <c r="I27" s="95" t="s">
        <v>753</v>
      </c>
      <c r="J27" s="98" t="s">
        <v>746</v>
      </c>
    </row>
    <row r="28" spans="1:10" ht="25.5">
      <c r="A28" s="129"/>
      <c r="B28" s="124"/>
      <c r="C28" s="125"/>
      <c r="D28" s="288"/>
      <c r="E28" s="269"/>
      <c r="F28" s="269">
        <v>114</v>
      </c>
      <c r="G28" s="269"/>
      <c r="H28" s="127"/>
      <c r="I28" s="125"/>
      <c r="J28" s="128"/>
    </row>
    <row r="29" spans="1:10" ht="25.5">
      <c r="A29" s="517" t="s">
        <v>1</v>
      </c>
      <c r="B29" s="519" t="s">
        <v>2</v>
      </c>
      <c r="C29" s="519" t="s">
        <v>3</v>
      </c>
      <c r="D29" s="181" t="s">
        <v>7</v>
      </c>
      <c r="E29" s="524" t="s">
        <v>4</v>
      </c>
      <c r="F29" s="525"/>
      <c r="G29" s="526"/>
      <c r="H29" s="519" t="s">
        <v>411</v>
      </c>
      <c r="I29" s="519" t="s">
        <v>5</v>
      </c>
      <c r="J29" s="519" t="s">
        <v>6</v>
      </c>
    </row>
    <row r="30" spans="1:10" ht="25.5">
      <c r="A30" s="518"/>
      <c r="B30" s="520"/>
      <c r="C30" s="520"/>
      <c r="D30" s="51" t="s">
        <v>8</v>
      </c>
      <c r="E30" s="180" t="s">
        <v>229</v>
      </c>
      <c r="F30" s="274" t="s">
        <v>563</v>
      </c>
      <c r="G30" s="274" t="s">
        <v>567</v>
      </c>
      <c r="H30" s="520"/>
      <c r="I30" s="520"/>
      <c r="J30" s="520"/>
    </row>
    <row r="31" spans="1:10" ht="60.75">
      <c r="A31" s="94">
        <v>4</v>
      </c>
      <c r="B31" s="96" t="s">
        <v>754</v>
      </c>
      <c r="C31" s="95" t="s">
        <v>755</v>
      </c>
      <c r="D31" s="96" t="s">
        <v>756</v>
      </c>
      <c r="E31" s="34" t="s">
        <v>777</v>
      </c>
      <c r="F31" s="34" t="s">
        <v>777</v>
      </c>
      <c r="G31" s="91" t="s">
        <v>777</v>
      </c>
      <c r="H31" s="173" t="s">
        <v>756</v>
      </c>
      <c r="I31" s="117" t="s">
        <v>759</v>
      </c>
      <c r="J31" s="98" t="s">
        <v>746</v>
      </c>
    </row>
    <row r="32" spans="1:10" ht="60.75">
      <c r="A32" s="94">
        <v>5</v>
      </c>
      <c r="B32" s="96" t="s">
        <v>757</v>
      </c>
      <c r="C32" s="95" t="s">
        <v>755</v>
      </c>
      <c r="D32" s="96" t="s">
        <v>762</v>
      </c>
      <c r="E32" s="34" t="s">
        <v>777</v>
      </c>
      <c r="F32" s="34" t="s">
        <v>777</v>
      </c>
      <c r="G32" s="91" t="s">
        <v>777</v>
      </c>
      <c r="H32" s="98" t="s">
        <v>758</v>
      </c>
      <c r="I32" s="117" t="s">
        <v>759</v>
      </c>
      <c r="J32" s="98" t="s">
        <v>746</v>
      </c>
    </row>
    <row r="33" spans="1:10" ht="101.25">
      <c r="A33" s="193">
        <v>6</v>
      </c>
      <c r="B33" s="195" t="s">
        <v>760</v>
      </c>
      <c r="C33" s="186" t="s">
        <v>761</v>
      </c>
      <c r="D33" s="70" t="s">
        <v>749</v>
      </c>
      <c r="E33" s="293" t="s">
        <v>777</v>
      </c>
      <c r="F33" s="97" t="s">
        <v>777</v>
      </c>
      <c r="G33" s="97" t="s">
        <v>777</v>
      </c>
      <c r="H33" s="70" t="s">
        <v>749</v>
      </c>
      <c r="I33" s="95" t="s">
        <v>763</v>
      </c>
      <c r="J33" s="98" t="s">
        <v>746</v>
      </c>
    </row>
    <row r="34" spans="1:10" ht="81">
      <c r="A34" s="94">
        <v>7</v>
      </c>
      <c r="B34" s="96" t="s">
        <v>764</v>
      </c>
      <c r="C34" s="95" t="s">
        <v>755</v>
      </c>
      <c r="D34" s="96" t="s">
        <v>765</v>
      </c>
      <c r="E34" s="34" t="s">
        <v>777</v>
      </c>
      <c r="F34" s="91" t="s">
        <v>777</v>
      </c>
      <c r="G34" s="91" t="s">
        <v>777</v>
      </c>
      <c r="H34" s="294" t="s">
        <v>756</v>
      </c>
      <c r="I34" s="117" t="s">
        <v>759</v>
      </c>
      <c r="J34" s="98" t="s">
        <v>746</v>
      </c>
    </row>
    <row r="35" spans="1:10" ht="101.25">
      <c r="A35" s="94">
        <v>8</v>
      </c>
      <c r="B35" s="96" t="s">
        <v>766</v>
      </c>
      <c r="C35" s="95" t="s">
        <v>742</v>
      </c>
      <c r="D35" s="96" t="s">
        <v>767</v>
      </c>
      <c r="E35" s="34" t="s">
        <v>777</v>
      </c>
      <c r="F35" s="91" t="s">
        <v>777</v>
      </c>
      <c r="G35" s="91" t="s">
        <v>777</v>
      </c>
      <c r="H35" s="173" t="s">
        <v>767</v>
      </c>
      <c r="I35" s="95" t="s">
        <v>776</v>
      </c>
      <c r="J35" s="98" t="s">
        <v>746</v>
      </c>
    </row>
    <row r="38" ht="25.5">
      <c r="F38" s="1">
        <v>115</v>
      </c>
    </row>
    <row r="39" spans="1:10" ht="25.5">
      <c r="A39" s="514" t="s">
        <v>0</v>
      </c>
      <c r="B39" s="514"/>
      <c r="C39" s="514"/>
      <c r="D39" s="514"/>
      <c r="E39" s="514"/>
      <c r="F39" s="514"/>
      <c r="G39" s="514"/>
      <c r="H39" s="514"/>
      <c r="I39" s="514"/>
      <c r="J39" s="514"/>
    </row>
    <row r="40" spans="1:10" ht="25.5">
      <c r="A40" s="533" t="s">
        <v>566</v>
      </c>
      <c r="B40" s="533"/>
      <c r="C40" s="533"/>
      <c r="D40" s="533"/>
      <c r="E40" s="533"/>
      <c r="F40" s="533"/>
      <c r="G40" s="533"/>
      <c r="H40" s="533"/>
      <c r="I40" s="533"/>
      <c r="J40" s="533"/>
    </row>
    <row r="41" spans="1:10" ht="25.5">
      <c r="A41" s="516" t="s">
        <v>739</v>
      </c>
      <c r="B41" s="516"/>
      <c r="C41" s="516"/>
      <c r="D41" s="516"/>
      <c r="E41" s="516"/>
      <c r="F41" s="516"/>
      <c r="G41" s="516"/>
      <c r="H41" s="516"/>
      <c r="I41" s="516"/>
      <c r="J41" s="516"/>
    </row>
    <row r="42" spans="1:10" ht="25.5">
      <c r="A42" s="521" t="s">
        <v>187</v>
      </c>
      <c r="B42" s="521"/>
      <c r="C42" s="521"/>
      <c r="D42" s="521"/>
      <c r="E42" s="521"/>
      <c r="F42" s="521"/>
      <c r="G42" s="521"/>
      <c r="H42" s="521"/>
      <c r="I42" s="521"/>
      <c r="J42" s="521"/>
    </row>
    <row r="43" spans="1:10" ht="25.5">
      <c r="A43" s="521" t="s">
        <v>189</v>
      </c>
      <c r="B43" s="521"/>
      <c r="C43" s="521"/>
      <c r="D43" s="521"/>
      <c r="E43" s="521"/>
      <c r="F43" s="521"/>
      <c r="G43" s="521"/>
      <c r="H43" s="521"/>
      <c r="I43" s="521"/>
      <c r="J43" s="521"/>
    </row>
    <row r="44" spans="1:10" ht="25.5">
      <c r="A44" s="604" t="s">
        <v>778</v>
      </c>
      <c r="B44" s="604"/>
      <c r="C44" s="604"/>
      <c r="D44" s="604"/>
      <c r="E44" s="604"/>
      <c r="F44" s="604"/>
      <c r="G44" s="604"/>
      <c r="H44" s="604"/>
      <c r="I44" s="604"/>
      <c r="J44" s="604"/>
    </row>
    <row r="45" spans="1:10" ht="25.5">
      <c r="A45" s="517" t="s">
        <v>1</v>
      </c>
      <c r="B45" s="519" t="s">
        <v>2</v>
      </c>
      <c r="C45" s="519" t="s">
        <v>3</v>
      </c>
      <c r="D45" s="181" t="s">
        <v>7</v>
      </c>
      <c r="E45" s="524" t="s">
        <v>4</v>
      </c>
      <c r="F45" s="525"/>
      <c r="G45" s="526"/>
      <c r="H45" s="519" t="s">
        <v>411</v>
      </c>
      <c r="I45" s="606" t="s">
        <v>5</v>
      </c>
      <c r="J45" s="519" t="s">
        <v>6</v>
      </c>
    </row>
    <row r="46" spans="1:10" ht="25.5">
      <c r="A46" s="518"/>
      <c r="B46" s="520"/>
      <c r="C46" s="520"/>
      <c r="D46" s="51" t="s">
        <v>8</v>
      </c>
      <c r="E46" s="180" t="s">
        <v>229</v>
      </c>
      <c r="F46" s="274" t="s">
        <v>563</v>
      </c>
      <c r="G46" s="274" t="s">
        <v>567</v>
      </c>
      <c r="H46" s="520"/>
      <c r="I46" s="607"/>
      <c r="J46" s="520"/>
    </row>
    <row r="47" spans="1:10" ht="101.25">
      <c r="A47" s="94">
        <v>1</v>
      </c>
      <c r="B47" s="124" t="s">
        <v>779</v>
      </c>
      <c r="C47" s="95" t="s">
        <v>780</v>
      </c>
      <c r="D47" s="96" t="s">
        <v>781</v>
      </c>
      <c r="E47" s="34" t="s">
        <v>777</v>
      </c>
      <c r="F47" s="68" t="s">
        <v>777</v>
      </c>
      <c r="G47" s="68" t="s">
        <v>777</v>
      </c>
      <c r="H47" s="173" t="s">
        <v>782</v>
      </c>
      <c r="I47" s="95" t="s">
        <v>783</v>
      </c>
      <c r="J47" s="98" t="s">
        <v>746</v>
      </c>
    </row>
    <row r="48" spans="1:10" ht="96.75">
      <c r="A48" s="272">
        <v>2</v>
      </c>
      <c r="B48" s="70" t="s">
        <v>784</v>
      </c>
      <c r="C48" s="83" t="s">
        <v>748</v>
      </c>
      <c r="D48" s="70" t="s">
        <v>798</v>
      </c>
      <c r="E48" s="202" t="s">
        <v>777</v>
      </c>
      <c r="F48" s="194" t="s">
        <v>777</v>
      </c>
      <c r="G48" s="194" t="s">
        <v>777</v>
      </c>
      <c r="H48" s="294" t="s">
        <v>786</v>
      </c>
      <c r="I48" s="343" t="s">
        <v>750</v>
      </c>
      <c r="J48" s="98" t="s">
        <v>746</v>
      </c>
    </row>
    <row r="49" spans="1:10" ht="105.75" customHeight="1">
      <c r="A49" s="94">
        <v>3</v>
      </c>
      <c r="B49" s="96" t="s">
        <v>787</v>
      </c>
      <c r="C49" s="83" t="s">
        <v>748</v>
      </c>
      <c r="D49" s="70" t="s">
        <v>45</v>
      </c>
      <c r="E49" s="91" t="s">
        <v>777</v>
      </c>
      <c r="F49" s="91" t="s">
        <v>777</v>
      </c>
      <c r="G49" s="91" t="s">
        <v>777</v>
      </c>
      <c r="H49" s="70" t="s">
        <v>45</v>
      </c>
      <c r="I49" s="343" t="s">
        <v>750</v>
      </c>
      <c r="J49" s="98" t="s">
        <v>746</v>
      </c>
    </row>
    <row r="50" spans="1:10" ht="25.5">
      <c r="A50" s="129"/>
      <c r="B50" s="124"/>
      <c r="C50" s="290"/>
      <c r="D50" s="288"/>
      <c r="E50" s="269"/>
      <c r="F50" s="269">
        <v>116</v>
      </c>
      <c r="G50" s="269"/>
      <c r="H50" s="288"/>
      <c r="I50" s="290"/>
      <c r="J50" s="128"/>
    </row>
    <row r="51" spans="1:10" ht="25.5" customHeight="1">
      <c r="A51" s="517" t="s">
        <v>1</v>
      </c>
      <c r="B51" s="519" t="s">
        <v>2</v>
      </c>
      <c r="C51" s="519" t="s">
        <v>3</v>
      </c>
      <c r="D51" s="181" t="s">
        <v>7</v>
      </c>
      <c r="E51" s="524" t="s">
        <v>4</v>
      </c>
      <c r="F51" s="525"/>
      <c r="G51" s="526"/>
      <c r="H51" s="519" t="s">
        <v>411</v>
      </c>
      <c r="I51" s="519" t="s">
        <v>5</v>
      </c>
      <c r="J51" s="519" t="s">
        <v>6</v>
      </c>
    </row>
    <row r="52" spans="1:10" ht="25.5">
      <c r="A52" s="518"/>
      <c r="B52" s="520"/>
      <c r="C52" s="520"/>
      <c r="D52" s="296" t="s">
        <v>8</v>
      </c>
      <c r="E52" s="297" t="s">
        <v>229</v>
      </c>
      <c r="F52" s="274" t="s">
        <v>563</v>
      </c>
      <c r="G52" s="274" t="s">
        <v>567</v>
      </c>
      <c r="H52" s="520"/>
      <c r="I52" s="520"/>
      <c r="J52" s="520"/>
    </row>
    <row r="53" spans="1:10" ht="126.75" customHeight="1">
      <c r="A53" s="94">
        <v>4</v>
      </c>
      <c r="B53" s="96" t="s">
        <v>795</v>
      </c>
      <c r="C53" s="95" t="s">
        <v>780</v>
      </c>
      <c r="D53" s="96" t="s">
        <v>781</v>
      </c>
      <c r="E53" s="34" t="s">
        <v>777</v>
      </c>
      <c r="F53" s="68" t="s">
        <v>777</v>
      </c>
      <c r="G53" s="68" t="s">
        <v>777</v>
      </c>
      <c r="H53" s="173" t="s">
        <v>782</v>
      </c>
      <c r="I53" s="95" t="s">
        <v>783</v>
      </c>
      <c r="J53" s="98" t="s">
        <v>746</v>
      </c>
    </row>
    <row r="54" spans="1:10" ht="121.5">
      <c r="A54" s="94">
        <v>5</v>
      </c>
      <c r="B54" s="96" t="s">
        <v>796</v>
      </c>
      <c r="C54" s="83" t="s">
        <v>748</v>
      </c>
      <c r="D54" s="70" t="s">
        <v>785</v>
      </c>
      <c r="E54" s="202" t="s">
        <v>777</v>
      </c>
      <c r="F54" s="194" t="s">
        <v>777</v>
      </c>
      <c r="G54" s="194" t="s">
        <v>777</v>
      </c>
      <c r="H54" s="294" t="s">
        <v>786</v>
      </c>
      <c r="I54" s="83" t="s">
        <v>750</v>
      </c>
      <c r="J54" s="98" t="s">
        <v>746</v>
      </c>
    </row>
    <row r="55" spans="1:10" ht="121.5">
      <c r="A55" s="94">
        <v>6</v>
      </c>
      <c r="B55" s="124" t="s">
        <v>797</v>
      </c>
      <c r="C55" s="83" t="s">
        <v>748</v>
      </c>
      <c r="D55" s="70" t="s">
        <v>45</v>
      </c>
      <c r="E55" s="91" t="s">
        <v>777</v>
      </c>
      <c r="F55" s="91" t="s">
        <v>777</v>
      </c>
      <c r="G55" s="91" t="s">
        <v>777</v>
      </c>
      <c r="H55" s="70" t="s">
        <v>45</v>
      </c>
      <c r="I55" s="83" t="s">
        <v>750</v>
      </c>
      <c r="J55" s="98" t="s">
        <v>746</v>
      </c>
    </row>
    <row r="56" spans="1:10" ht="25.5">
      <c r="A56" s="129"/>
      <c r="B56" s="124"/>
      <c r="C56" s="290"/>
      <c r="D56" s="288"/>
      <c r="E56" s="269"/>
      <c r="F56" s="269"/>
      <c r="G56" s="269"/>
      <c r="H56" s="288"/>
      <c r="I56" s="290"/>
      <c r="J56" s="128"/>
    </row>
    <row r="57" spans="1:10" ht="25.5">
      <c r="A57" s="129"/>
      <c r="B57" s="124"/>
      <c r="C57" s="290"/>
      <c r="D57" s="288"/>
      <c r="E57" s="269"/>
      <c r="F57" s="1">
        <v>117</v>
      </c>
      <c r="G57" s="269"/>
      <c r="H57" s="288"/>
      <c r="I57" s="290"/>
      <c r="J57" s="128"/>
    </row>
    <row r="58" spans="1:10" ht="25.5">
      <c r="A58" s="129"/>
      <c r="B58" s="124"/>
      <c r="C58" s="290"/>
      <c r="D58" s="288"/>
      <c r="E58" s="269"/>
      <c r="F58" s="269"/>
      <c r="G58" s="269"/>
      <c r="H58" s="288"/>
      <c r="I58" s="290"/>
      <c r="J58" s="128"/>
    </row>
    <row r="60" spans="1:10" ht="25.5">
      <c r="A60" s="517" t="s">
        <v>1</v>
      </c>
      <c r="B60" s="519" t="s">
        <v>2</v>
      </c>
      <c r="C60" s="519" t="s">
        <v>3</v>
      </c>
      <c r="D60" s="181" t="s">
        <v>7</v>
      </c>
      <c r="E60" s="524" t="s">
        <v>4</v>
      </c>
      <c r="F60" s="525"/>
      <c r="G60" s="526"/>
      <c r="H60" s="519" t="s">
        <v>411</v>
      </c>
      <c r="I60" s="519" t="s">
        <v>5</v>
      </c>
      <c r="J60" s="519" t="s">
        <v>6</v>
      </c>
    </row>
    <row r="61" spans="1:10" ht="25.5">
      <c r="A61" s="518"/>
      <c r="B61" s="520"/>
      <c r="C61" s="520"/>
      <c r="D61" s="51" t="s">
        <v>8</v>
      </c>
      <c r="E61" s="180" t="s">
        <v>229</v>
      </c>
      <c r="F61" s="274" t="s">
        <v>563</v>
      </c>
      <c r="G61" s="274" t="s">
        <v>567</v>
      </c>
      <c r="H61" s="520"/>
      <c r="I61" s="520"/>
      <c r="J61" s="520"/>
    </row>
    <row r="62" spans="1:10" ht="96.75">
      <c r="A62" s="94">
        <v>7</v>
      </c>
      <c r="B62" s="124" t="s">
        <v>788</v>
      </c>
      <c r="C62" s="83" t="s">
        <v>748</v>
      </c>
      <c r="D62" s="96" t="s">
        <v>789</v>
      </c>
      <c r="E62" s="34" t="s">
        <v>777</v>
      </c>
      <c r="F62" s="68" t="s">
        <v>777</v>
      </c>
      <c r="G62" s="68" t="s">
        <v>777</v>
      </c>
      <c r="H62" s="298" t="s">
        <v>789</v>
      </c>
      <c r="I62" s="343" t="s">
        <v>750</v>
      </c>
      <c r="J62" s="98" t="s">
        <v>746</v>
      </c>
    </row>
    <row r="63" spans="1:10" ht="141.75">
      <c r="A63" s="272">
        <v>8</v>
      </c>
      <c r="B63" s="70" t="s">
        <v>790</v>
      </c>
      <c r="C63" s="83" t="s">
        <v>748</v>
      </c>
      <c r="D63" s="70" t="s">
        <v>45</v>
      </c>
      <c r="E63" s="202" t="s">
        <v>777</v>
      </c>
      <c r="F63" s="194" t="s">
        <v>777</v>
      </c>
      <c r="G63" s="194" t="s">
        <v>777</v>
      </c>
      <c r="H63" s="299" t="s">
        <v>45</v>
      </c>
      <c r="I63" s="83" t="s">
        <v>791</v>
      </c>
      <c r="J63" s="98" t="s">
        <v>746</v>
      </c>
    </row>
    <row r="64" spans="1:10" ht="121.5">
      <c r="A64" s="94">
        <v>9</v>
      </c>
      <c r="B64" s="96" t="s">
        <v>792</v>
      </c>
      <c r="C64" s="83" t="s">
        <v>793</v>
      </c>
      <c r="D64" s="70" t="s">
        <v>45</v>
      </c>
      <c r="E64" s="91" t="s">
        <v>777</v>
      </c>
      <c r="F64" s="91" t="s">
        <v>777</v>
      </c>
      <c r="G64" s="91" t="s">
        <v>777</v>
      </c>
      <c r="H64" s="299" t="s">
        <v>45</v>
      </c>
      <c r="I64" s="83" t="s">
        <v>794</v>
      </c>
      <c r="J64" s="98" t="s">
        <v>746</v>
      </c>
    </row>
    <row r="65" ht="25.5">
      <c r="F65" s="1">
        <v>118</v>
      </c>
    </row>
    <row r="66" ht="25.5">
      <c r="F66" s="1"/>
    </row>
    <row r="67" ht="25.5">
      <c r="F67" s="1"/>
    </row>
    <row r="68" ht="25.5">
      <c r="F68" s="1"/>
    </row>
    <row r="69" ht="25.5">
      <c r="F69" s="1"/>
    </row>
    <row r="70" ht="25.5">
      <c r="F70" s="1"/>
    </row>
    <row r="71" ht="25.5">
      <c r="F71" s="1"/>
    </row>
    <row r="82" spans="1:11" ht="25.5">
      <c r="A82" s="550" t="s">
        <v>0</v>
      </c>
      <c r="B82" s="550"/>
      <c r="C82" s="550"/>
      <c r="D82" s="550"/>
      <c r="E82" s="550"/>
      <c r="F82" s="550"/>
      <c r="G82" s="550"/>
      <c r="H82" s="550"/>
      <c r="I82" s="550"/>
      <c r="J82" s="550"/>
      <c r="K82" s="550"/>
    </row>
    <row r="83" spans="1:11" ht="25.5">
      <c r="A83" s="533" t="s">
        <v>566</v>
      </c>
      <c r="B83" s="533"/>
      <c r="C83" s="533"/>
      <c r="D83" s="533"/>
      <c r="E83" s="533"/>
      <c r="F83" s="533"/>
      <c r="G83" s="533"/>
      <c r="H83" s="533"/>
      <c r="I83" s="533"/>
      <c r="J83" s="533"/>
      <c r="K83" s="533"/>
    </row>
    <row r="84" spans="1:11" ht="25.5">
      <c r="A84" s="516" t="s">
        <v>739</v>
      </c>
      <c r="B84" s="516"/>
      <c r="C84" s="516"/>
      <c r="D84" s="516"/>
      <c r="E84" s="516"/>
      <c r="F84" s="516"/>
      <c r="G84" s="516"/>
      <c r="H84" s="516"/>
      <c r="I84" s="516"/>
      <c r="J84" s="516"/>
      <c r="K84" s="516"/>
    </row>
    <row r="85" spans="1:11" ht="25.5">
      <c r="A85" s="521" t="s">
        <v>187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</row>
    <row r="86" spans="1:11" ht="25.5">
      <c r="A86" s="521" t="s">
        <v>190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</row>
    <row r="87" spans="1:11" ht="25.5">
      <c r="A87" s="551" t="s">
        <v>332</v>
      </c>
      <c r="B87" s="551"/>
      <c r="C87" s="551"/>
      <c r="D87" s="551"/>
      <c r="E87" s="551"/>
      <c r="F87" s="551"/>
      <c r="G87" s="551"/>
      <c r="H87" s="551"/>
      <c r="I87" s="551"/>
      <c r="J87" s="551"/>
      <c r="K87" s="551"/>
    </row>
    <row r="88" spans="1:11" ht="25.5">
      <c r="A88" s="39"/>
      <c r="B88" s="548" t="s">
        <v>340</v>
      </c>
      <c r="C88" s="548"/>
      <c r="D88" s="548"/>
      <c r="E88" s="549"/>
      <c r="F88" s="549"/>
      <c r="G88" s="549"/>
      <c r="H88" s="549"/>
      <c r="I88" s="548"/>
      <c r="J88" s="548"/>
      <c r="K88" s="548"/>
    </row>
    <row r="89" spans="1:11" ht="25.5">
      <c r="A89" s="539" t="s">
        <v>1</v>
      </c>
      <c r="B89" s="539" t="s">
        <v>2</v>
      </c>
      <c r="C89" s="539" t="s">
        <v>3</v>
      </c>
      <c r="D89" s="183" t="s">
        <v>7</v>
      </c>
      <c r="E89" s="541" t="s">
        <v>4</v>
      </c>
      <c r="F89" s="542"/>
      <c r="G89" s="542"/>
      <c r="H89" s="547"/>
      <c r="I89" s="567" t="s">
        <v>183</v>
      </c>
      <c r="J89" s="539" t="s">
        <v>5</v>
      </c>
      <c r="K89" s="539" t="s">
        <v>6</v>
      </c>
    </row>
    <row r="90" spans="1:11" ht="25.5">
      <c r="A90" s="540"/>
      <c r="B90" s="540"/>
      <c r="C90" s="540"/>
      <c r="D90" s="54" t="s">
        <v>8</v>
      </c>
      <c r="E90" s="179" t="s">
        <v>229</v>
      </c>
      <c r="F90" s="179" t="s">
        <v>374</v>
      </c>
      <c r="G90" s="179" t="s">
        <v>563</v>
      </c>
      <c r="H90" s="179" t="s">
        <v>567</v>
      </c>
      <c r="I90" s="568"/>
      <c r="J90" s="540"/>
      <c r="K90" s="540"/>
    </row>
    <row r="91" spans="1:11" ht="101.25">
      <c r="A91" s="18">
        <v>1</v>
      </c>
      <c r="B91" s="11" t="s">
        <v>446</v>
      </c>
      <c r="C91" s="12" t="s">
        <v>152</v>
      </c>
      <c r="D91" s="11" t="s">
        <v>48</v>
      </c>
      <c r="E91" s="295" t="s">
        <v>777</v>
      </c>
      <c r="F91" s="13" t="s">
        <v>777</v>
      </c>
      <c r="G91" s="13" t="s">
        <v>777</v>
      </c>
      <c r="H91" s="13" t="s">
        <v>777</v>
      </c>
      <c r="I91" s="13" t="s">
        <v>481</v>
      </c>
      <c r="J91" s="12" t="s">
        <v>447</v>
      </c>
      <c r="K91" s="15" t="s">
        <v>40</v>
      </c>
    </row>
    <row r="92" spans="1:11" ht="25.5">
      <c r="A92" s="551" t="s">
        <v>332</v>
      </c>
      <c r="B92" s="551"/>
      <c r="C92" s="551"/>
      <c r="D92" s="551"/>
      <c r="E92" s="551"/>
      <c r="F92" s="551"/>
      <c r="G92" s="551"/>
      <c r="H92" s="551"/>
      <c r="I92" s="551"/>
      <c r="J92" s="551"/>
      <c r="K92" s="551"/>
    </row>
    <row r="93" spans="1:11" ht="25.5">
      <c r="A93" s="39"/>
      <c r="B93" s="548" t="s">
        <v>340</v>
      </c>
      <c r="C93" s="548"/>
      <c r="D93" s="548"/>
      <c r="E93" s="549"/>
      <c r="F93" s="549"/>
      <c r="G93" s="549"/>
      <c r="H93" s="549"/>
      <c r="I93" s="548"/>
      <c r="J93" s="548"/>
      <c r="K93" s="548"/>
    </row>
    <row r="94" spans="1:11" ht="25.5">
      <c r="A94" s="539" t="s">
        <v>1</v>
      </c>
      <c r="B94" s="539" t="s">
        <v>2</v>
      </c>
      <c r="C94" s="539" t="s">
        <v>3</v>
      </c>
      <c r="D94" s="183" t="s">
        <v>7</v>
      </c>
      <c r="E94" s="541" t="s">
        <v>4</v>
      </c>
      <c r="F94" s="542"/>
      <c r="G94" s="542"/>
      <c r="H94" s="547"/>
      <c r="I94" s="567" t="s">
        <v>183</v>
      </c>
      <c r="J94" s="539" t="s">
        <v>5</v>
      </c>
      <c r="K94" s="539" t="s">
        <v>6</v>
      </c>
    </row>
    <row r="95" spans="1:11" ht="25.5">
      <c r="A95" s="540"/>
      <c r="B95" s="540"/>
      <c r="C95" s="540"/>
      <c r="D95" s="54" t="s">
        <v>8</v>
      </c>
      <c r="E95" s="179" t="s">
        <v>229</v>
      </c>
      <c r="F95" s="179" t="s">
        <v>374</v>
      </c>
      <c r="G95" s="179" t="s">
        <v>563</v>
      </c>
      <c r="H95" s="179" t="s">
        <v>567</v>
      </c>
      <c r="I95" s="568"/>
      <c r="J95" s="540"/>
      <c r="K95" s="540"/>
    </row>
    <row r="96" spans="1:11" ht="60.75">
      <c r="A96" s="18">
        <v>1</v>
      </c>
      <c r="B96" s="11" t="s">
        <v>852</v>
      </c>
      <c r="C96" s="12" t="s">
        <v>856</v>
      </c>
      <c r="D96" s="11" t="s">
        <v>48</v>
      </c>
      <c r="E96" s="295" t="s">
        <v>777</v>
      </c>
      <c r="F96" s="13" t="s">
        <v>777</v>
      </c>
      <c r="G96" s="13" t="s">
        <v>777</v>
      </c>
      <c r="H96" s="13" t="s">
        <v>777</v>
      </c>
      <c r="I96" s="13" t="s">
        <v>481</v>
      </c>
      <c r="J96" s="12" t="s">
        <v>859</v>
      </c>
      <c r="K96" s="15" t="s">
        <v>40</v>
      </c>
    </row>
    <row r="97" spans="1:11" ht="125.25" customHeight="1">
      <c r="A97" s="18">
        <v>2</v>
      </c>
      <c r="B97" s="11" t="s">
        <v>853</v>
      </c>
      <c r="C97" s="12" t="s">
        <v>857</v>
      </c>
      <c r="D97" s="11" t="s">
        <v>48</v>
      </c>
      <c r="E97" s="295" t="s">
        <v>777</v>
      </c>
      <c r="F97" s="13" t="s">
        <v>777</v>
      </c>
      <c r="G97" s="13" t="s">
        <v>777</v>
      </c>
      <c r="H97" s="13" t="s">
        <v>777</v>
      </c>
      <c r="I97" s="13" t="s">
        <v>481</v>
      </c>
      <c r="J97" s="12" t="s">
        <v>859</v>
      </c>
      <c r="K97" s="15" t="s">
        <v>40</v>
      </c>
    </row>
    <row r="98" spans="1:11" ht="101.25">
      <c r="A98" s="18">
        <v>3</v>
      </c>
      <c r="B98" s="11" t="s">
        <v>854</v>
      </c>
      <c r="C98" s="12" t="s">
        <v>857</v>
      </c>
      <c r="D98" s="11" t="s">
        <v>48</v>
      </c>
      <c r="E98" s="295" t="s">
        <v>777</v>
      </c>
      <c r="F98" s="13" t="s">
        <v>777</v>
      </c>
      <c r="G98" s="13" t="s">
        <v>777</v>
      </c>
      <c r="H98" s="13" t="s">
        <v>777</v>
      </c>
      <c r="I98" s="13" t="s">
        <v>481</v>
      </c>
      <c r="J98" s="12" t="s">
        <v>447</v>
      </c>
      <c r="K98" s="15" t="s">
        <v>40</v>
      </c>
    </row>
    <row r="99" spans="1:11" ht="60.75">
      <c r="A99" s="18">
        <v>3</v>
      </c>
      <c r="B99" s="11" t="s">
        <v>855</v>
      </c>
      <c r="C99" s="12" t="s">
        <v>858</v>
      </c>
      <c r="D99" s="11" t="s">
        <v>48</v>
      </c>
      <c r="E99" s="295" t="s">
        <v>777</v>
      </c>
      <c r="F99" s="13" t="s">
        <v>777</v>
      </c>
      <c r="G99" s="13" t="s">
        <v>777</v>
      </c>
      <c r="H99" s="13" t="s">
        <v>777</v>
      </c>
      <c r="I99" s="13" t="s">
        <v>481</v>
      </c>
      <c r="J99" s="171" t="s">
        <v>860</v>
      </c>
      <c r="K99" s="15" t="s">
        <v>40</v>
      </c>
    </row>
  </sheetData>
  <sheetProtection/>
  <mergeCells count="83">
    <mergeCell ref="J29:J30"/>
    <mergeCell ref="A29:A30"/>
    <mergeCell ref="B29:B30"/>
    <mergeCell ref="C29:C30"/>
    <mergeCell ref="E29:G29"/>
    <mergeCell ref="H29:H30"/>
    <mergeCell ref="I29:I30"/>
    <mergeCell ref="J45:J46"/>
    <mergeCell ref="A60:A61"/>
    <mergeCell ref="B60:B61"/>
    <mergeCell ref="C60:C61"/>
    <mergeCell ref="E60:G60"/>
    <mergeCell ref="H60:H61"/>
    <mergeCell ref="I60:I61"/>
    <mergeCell ref="J60:J61"/>
    <mergeCell ref="A45:A46"/>
    <mergeCell ref="B45:B46"/>
    <mergeCell ref="C45:C46"/>
    <mergeCell ref="E45:G45"/>
    <mergeCell ref="H45:H46"/>
    <mergeCell ref="I45:I46"/>
    <mergeCell ref="A39:J39"/>
    <mergeCell ref="A40:J40"/>
    <mergeCell ref="A41:J41"/>
    <mergeCell ref="A42:J42"/>
    <mergeCell ref="A43:J43"/>
    <mergeCell ref="A44:J44"/>
    <mergeCell ref="B23:B24"/>
    <mergeCell ref="A23:A24"/>
    <mergeCell ref="A22:J22"/>
    <mergeCell ref="A21:J21"/>
    <mergeCell ref="A20:J20"/>
    <mergeCell ref="A19:J19"/>
    <mergeCell ref="J7:J8"/>
    <mergeCell ref="J23:J24"/>
    <mergeCell ref="I23:I24"/>
    <mergeCell ref="H23:H24"/>
    <mergeCell ref="E23:G23"/>
    <mergeCell ref="C23:C24"/>
    <mergeCell ref="A18:J18"/>
    <mergeCell ref="A17:J17"/>
    <mergeCell ref="A7:A8"/>
    <mergeCell ref="B7:B8"/>
    <mergeCell ref="C7:C8"/>
    <mergeCell ref="E7:G7"/>
    <mergeCell ref="H7:H8"/>
    <mergeCell ref="I7:I8"/>
    <mergeCell ref="A1:J1"/>
    <mergeCell ref="A2:J2"/>
    <mergeCell ref="A3:J3"/>
    <mergeCell ref="A4:J4"/>
    <mergeCell ref="A5:J5"/>
    <mergeCell ref="A6:J6"/>
    <mergeCell ref="A82:K82"/>
    <mergeCell ref="A83:K83"/>
    <mergeCell ref="A84:K84"/>
    <mergeCell ref="A85:K85"/>
    <mergeCell ref="A86:K86"/>
    <mergeCell ref="A87:K87"/>
    <mergeCell ref="B88:K88"/>
    <mergeCell ref="A89:A90"/>
    <mergeCell ref="B89:B90"/>
    <mergeCell ref="C89:C90"/>
    <mergeCell ref="E89:H89"/>
    <mergeCell ref="I89:I90"/>
    <mergeCell ref="J89:J90"/>
    <mergeCell ref="K89:K90"/>
    <mergeCell ref="J51:J52"/>
    <mergeCell ref="A51:A52"/>
    <mergeCell ref="B51:B52"/>
    <mergeCell ref="C51:C52"/>
    <mergeCell ref="E51:G51"/>
    <mergeCell ref="H51:H52"/>
    <mergeCell ref="I51:I52"/>
    <mergeCell ref="A92:K92"/>
    <mergeCell ref="B93:K93"/>
    <mergeCell ref="A94:A95"/>
    <mergeCell ref="B94:B95"/>
    <mergeCell ref="C94:C95"/>
    <mergeCell ref="E94:H94"/>
    <mergeCell ref="I94:I95"/>
    <mergeCell ref="J94:J95"/>
    <mergeCell ref="K94:K95"/>
  </mergeCells>
  <printOptions/>
  <pageMargins left="0.7" right="0.7" top="0.75" bottom="0.75" header="0.3" footer="0.3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I20">
      <selection activeCell="O22" sqref="O22"/>
    </sheetView>
  </sheetViews>
  <sheetFormatPr defaultColWidth="9.23046875" defaultRowHeight="20.25"/>
  <cols>
    <col min="1" max="1" width="3.0703125" style="0" customWidth="1"/>
    <col min="5" max="5" width="7.83984375" style="0" customWidth="1"/>
    <col min="6" max="6" width="8" style="0" customWidth="1"/>
    <col min="7" max="7" width="8.23046875" style="0" customWidth="1"/>
    <col min="8" max="8" width="8" style="0" customWidth="1"/>
    <col min="9" max="9" width="6.69140625" style="0" customWidth="1"/>
  </cols>
  <sheetData>
    <row r="1" spans="1:11" ht="25.5">
      <c r="A1" s="616" t="s">
        <v>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ht="25.5">
      <c r="A2" s="617" t="s">
        <v>566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</row>
    <row r="3" spans="1:11" ht="25.5">
      <c r="A3" s="618" t="s">
        <v>181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</row>
    <row r="4" spans="1:11" ht="25.5">
      <c r="A4" s="619" t="s">
        <v>187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</row>
    <row r="5" spans="1:11" ht="25.5">
      <c r="A5" s="383" t="s">
        <v>184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11" ht="25.5">
      <c r="A6" s="608" t="s">
        <v>632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</row>
    <row r="7" spans="1:11" ht="25.5">
      <c r="A7" s="378"/>
      <c r="B7" s="379" t="s">
        <v>631</v>
      </c>
      <c r="C7" s="380"/>
      <c r="D7" s="379"/>
      <c r="E7" s="381"/>
      <c r="F7" s="379"/>
      <c r="G7" s="379"/>
      <c r="H7" s="379"/>
      <c r="I7" s="379"/>
      <c r="J7" s="379"/>
      <c r="K7" s="382"/>
    </row>
    <row r="8" spans="1:11" ht="25.5">
      <c r="A8" s="609" t="s">
        <v>1</v>
      </c>
      <c r="B8" s="611" t="s">
        <v>2</v>
      </c>
      <c r="C8" s="611" t="s">
        <v>3</v>
      </c>
      <c r="D8" s="370" t="s">
        <v>7</v>
      </c>
      <c r="E8" s="613" t="s">
        <v>4</v>
      </c>
      <c r="F8" s="614"/>
      <c r="G8" s="614"/>
      <c r="H8" s="615"/>
      <c r="I8" s="611" t="s">
        <v>411</v>
      </c>
      <c r="J8" s="611" t="s">
        <v>5</v>
      </c>
      <c r="K8" s="611" t="s">
        <v>6</v>
      </c>
    </row>
    <row r="9" spans="1:11" ht="25.5">
      <c r="A9" s="610"/>
      <c r="B9" s="612"/>
      <c r="C9" s="612"/>
      <c r="D9" s="368" t="s">
        <v>8</v>
      </c>
      <c r="E9" s="369" t="s">
        <v>229</v>
      </c>
      <c r="F9" s="369" t="s">
        <v>374</v>
      </c>
      <c r="G9" s="369" t="s">
        <v>563</v>
      </c>
      <c r="H9" s="369" t="s">
        <v>567</v>
      </c>
      <c r="I9" s="612"/>
      <c r="J9" s="612"/>
      <c r="K9" s="612"/>
    </row>
    <row r="10" spans="1:11" ht="100.5" customHeight="1">
      <c r="A10" s="376">
        <v>1</v>
      </c>
      <c r="B10" s="375" t="s">
        <v>582</v>
      </c>
      <c r="C10" s="374" t="s">
        <v>583</v>
      </c>
      <c r="D10" s="375" t="s">
        <v>598</v>
      </c>
      <c r="E10" s="377" t="s">
        <v>669</v>
      </c>
      <c r="F10" s="438">
        <v>300000</v>
      </c>
      <c r="G10" s="372" t="s">
        <v>10</v>
      </c>
      <c r="H10" s="372" t="s">
        <v>10</v>
      </c>
      <c r="I10" s="372" t="s">
        <v>824</v>
      </c>
      <c r="J10" s="371" t="s">
        <v>584</v>
      </c>
      <c r="K10" s="373" t="s">
        <v>889</v>
      </c>
    </row>
    <row r="16" ht="25.5">
      <c r="F16" s="1">
        <v>65</v>
      </c>
    </row>
    <row r="18" spans="1:11" ht="25.5">
      <c r="A18" s="616" t="s">
        <v>0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</row>
    <row r="19" spans="1:11" ht="25.5">
      <c r="A19" s="617" t="s">
        <v>566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</row>
    <row r="20" spans="1:11" ht="25.5">
      <c r="A20" s="618" t="s">
        <v>181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</row>
    <row r="21" spans="1:11" ht="25.5">
      <c r="A21" s="619" t="s">
        <v>187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</row>
    <row r="22" spans="1:11" ht="25.5">
      <c r="A22" s="383" t="s">
        <v>184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</row>
    <row r="23" spans="1:11" ht="25.5">
      <c r="A23" s="608" t="s">
        <v>1032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</row>
    <row r="24" spans="1:11" ht="25.5">
      <c r="A24" s="378"/>
      <c r="B24" s="379" t="s">
        <v>1033</v>
      </c>
      <c r="C24" s="380"/>
      <c r="D24" s="379"/>
      <c r="E24" s="381"/>
      <c r="F24" s="379"/>
      <c r="G24" s="379"/>
      <c r="H24" s="379"/>
      <c r="I24" s="379"/>
      <c r="J24" s="379"/>
      <c r="K24" s="382"/>
    </row>
    <row r="25" spans="1:11" ht="25.5">
      <c r="A25" s="609" t="s">
        <v>1</v>
      </c>
      <c r="B25" s="611" t="s">
        <v>2</v>
      </c>
      <c r="C25" s="611" t="s">
        <v>3</v>
      </c>
      <c r="D25" s="370" t="s">
        <v>7</v>
      </c>
      <c r="E25" s="613" t="s">
        <v>4</v>
      </c>
      <c r="F25" s="614"/>
      <c r="G25" s="614"/>
      <c r="H25" s="615"/>
      <c r="I25" s="611" t="s">
        <v>411</v>
      </c>
      <c r="J25" s="611" t="s">
        <v>5</v>
      </c>
      <c r="K25" s="611" t="s">
        <v>6</v>
      </c>
    </row>
    <row r="26" spans="1:11" ht="25.5">
      <c r="A26" s="610"/>
      <c r="B26" s="612"/>
      <c r="C26" s="612"/>
      <c r="D26" s="368" t="s">
        <v>8</v>
      </c>
      <c r="E26" s="369" t="s">
        <v>229</v>
      </c>
      <c r="F26" s="369" t="s">
        <v>374</v>
      </c>
      <c r="G26" s="369" t="s">
        <v>563</v>
      </c>
      <c r="H26" s="369" t="s">
        <v>567</v>
      </c>
      <c r="I26" s="612"/>
      <c r="J26" s="612"/>
      <c r="K26" s="612"/>
    </row>
    <row r="27" spans="1:11" ht="150">
      <c r="A27" s="376">
        <v>1</v>
      </c>
      <c r="B27" s="506" t="s">
        <v>1034</v>
      </c>
      <c r="C27" s="374" t="s">
        <v>1035</v>
      </c>
      <c r="D27" s="375" t="s">
        <v>1036</v>
      </c>
      <c r="E27" s="504">
        <v>4110000</v>
      </c>
      <c r="F27" s="504">
        <v>4110000</v>
      </c>
      <c r="G27" s="505">
        <v>4110000</v>
      </c>
      <c r="H27" s="505">
        <v>4110000</v>
      </c>
      <c r="I27" s="372" t="s">
        <v>1038</v>
      </c>
      <c r="J27" s="371" t="s">
        <v>1037</v>
      </c>
      <c r="K27" s="373" t="s">
        <v>889</v>
      </c>
    </row>
    <row r="28" spans="5:21" ht="25.5">
      <c r="E28" t="s">
        <v>846</v>
      </c>
      <c r="U28" t="s">
        <v>160</v>
      </c>
    </row>
    <row r="30" ht="25.5">
      <c r="F30" s="1">
        <v>112</v>
      </c>
    </row>
    <row r="60" ht="25.5">
      <c r="F60" t="s">
        <v>10</v>
      </c>
    </row>
  </sheetData>
  <sheetProtection/>
  <mergeCells count="24">
    <mergeCell ref="B8:B9"/>
    <mergeCell ref="C8:C9"/>
    <mergeCell ref="E8:H8"/>
    <mergeCell ref="A6:K6"/>
    <mergeCell ref="A19:K19"/>
    <mergeCell ref="B25:B26"/>
    <mergeCell ref="C25:C26"/>
    <mergeCell ref="A20:K20"/>
    <mergeCell ref="A21:K21"/>
    <mergeCell ref="A1:K1"/>
    <mergeCell ref="A2:K2"/>
    <mergeCell ref="A3:K3"/>
    <mergeCell ref="A4:K4"/>
    <mergeCell ref="A8:A9"/>
    <mergeCell ref="A23:K23"/>
    <mergeCell ref="A25:A26"/>
    <mergeCell ref="I8:I9"/>
    <mergeCell ref="J8:J9"/>
    <mergeCell ref="K8:K9"/>
    <mergeCell ref="E25:H25"/>
    <mergeCell ref="I25:I26"/>
    <mergeCell ref="J25:J26"/>
    <mergeCell ref="K25:K26"/>
    <mergeCell ref="A18:K18"/>
  </mergeCells>
  <printOptions/>
  <pageMargins left="0.25" right="0.25" top="0.75" bottom="0.75" header="0.3" footer="0.3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73">
      <selection activeCell="B29" sqref="B29"/>
    </sheetView>
  </sheetViews>
  <sheetFormatPr defaultColWidth="9.23046875" defaultRowHeight="20.25"/>
  <cols>
    <col min="1" max="1" width="2.609375" style="0" customWidth="1"/>
    <col min="2" max="2" width="12.609375" style="0" customWidth="1"/>
    <col min="3" max="3" width="9.609375" style="0" customWidth="1"/>
    <col min="4" max="4" width="10.0703125" style="0" customWidth="1"/>
    <col min="5" max="5" width="6.609375" style="0" customWidth="1"/>
    <col min="6" max="6" width="8.69140625" style="0" hidden="1" customWidth="1"/>
    <col min="7" max="8" width="7" style="0" customWidth="1"/>
    <col min="9" max="9" width="6.609375" style="0" customWidth="1"/>
    <col min="10" max="10" width="5.83984375" style="0" customWidth="1"/>
    <col min="11" max="11" width="7.0703125" style="0" customWidth="1"/>
    <col min="12" max="12" width="5" style="0" customWidth="1"/>
  </cols>
  <sheetData>
    <row r="1" spans="1:13" ht="25.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1"/>
    </row>
    <row r="2" spans="1:13" ht="25.5">
      <c r="A2" s="515" t="s">
        <v>566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1"/>
    </row>
    <row r="3" spans="1:13" ht="25.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</row>
    <row r="4" spans="1:13" ht="25.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</row>
    <row r="5" spans="1:13" ht="25.5">
      <c r="A5" s="521" t="s">
        <v>875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25.5">
      <c r="A6" s="522" t="s">
        <v>712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</row>
    <row r="7" spans="1:13" ht="25.5">
      <c r="A7" s="517" t="s">
        <v>1</v>
      </c>
      <c r="B7" s="519" t="s">
        <v>2</v>
      </c>
      <c r="C7" s="519" t="s">
        <v>3</v>
      </c>
      <c r="D7" s="181" t="s">
        <v>7</v>
      </c>
      <c r="E7" s="524" t="s">
        <v>4</v>
      </c>
      <c r="F7" s="525"/>
      <c r="G7" s="525"/>
      <c r="H7" s="525"/>
      <c r="I7" s="526"/>
      <c r="J7" s="606" t="s">
        <v>411</v>
      </c>
      <c r="K7" s="519" t="s">
        <v>5</v>
      </c>
      <c r="L7" s="620" t="s">
        <v>6</v>
      </c>
      <c r="M7" s="1"/>
    </row>
    <row r="8" spans="1:13" ht="25.5">
      <c r="A8" s="518"/>
      <c r="B8" s="520"/>
      <c r="C8" s="520"/>
      <c r="D8" s="51" t="s">
        <v>8</v>
      </c>
      <c r="E8" s="450" t="s">
        <v>229</v>
      </c>
      <c r="F8" s="451"/>
      <c r="G8" s="450" t="s">
        <v>374</v>
      </c>
      <c r="H8" s="450" t="s">
        <v>563</v>
      </c>
      <c r="I8" s="450" t="s">
        <v>567</v>
      </c>
      <c r="J8" s="607"/>
      <c r="K8" s="520"/>
      <c r="L8" s="621"/>
      <c r="M8" s="1"/>
    </row>
    <row r="9" spans="1:13" ht="25.5">
      <c r="A9" s="122"/>
      <c r="B9" s="443" t="s">
        <v>153</v>
      </c>
      <c r="C9" s="443"/>
      <c r="D9" s="443"/>
      <c r="E9" s="443"/>
      <c r="F9" s="34"/>
      <c r="G9" s="443"/>
      <c r="H9" s="443"/>
      <c r="I9" s="443"/>
      <c r="J9" s="443"/>
      <c r="K9" s="443"/>
      <c r="L9" s="444"/>
      <c r="M9" s="1"/>
    </row>
    <row r="10" spans="1:13" ht="81" customHeight="1">
      <c r="A10" s="94">
        <v>1</v>
      </c>
      <c r="B10" s="124" t="s">
        <v>575</v>
      </c>
      <c r="C10" s="95" t="s">
        <v>9</v>
      </c>
      <c r="D10" s="96" t="s">
        <v>591</v>
      </c>
      <c r="E10" s="34" t="s">
        <v>10</v>
      </c>
      <c r="F10" s="61"/>
      <c r="G10" s="34" t="s">
        <v>10</v>
      </c>
      <c r="H10" s="34">
        <v>90000</v>
      </c>
      <c r="I10" s="68" t="s">
        <v>10</v>
      </c>
      <c r="J10" s="97" t="s">
        <v>461</v>
      </c>
      <c r="K10" s="95" t="s">
        <v>11</v>
      </c>
      <c r="L10" s="98" t="s">
        <v>870</v>
      </c>
      <c r="M10" s="9"/>
    </row>
    <row r="11" spans="1:13" ht="86.25" customHeight="1">
      <c r="A11" s="272">
        <v>2</v>
      </c>
      <c r="B11" s="70" t="s">
        <v>546</v>
      </c>
      <c r="C11" s="83" t="s">
        <v>9</v>
      </c>
      <c r="D11" s="70" t="s">
        <v>547</v>
      </c>
      <c r="E11" s="202" t="s">
        <v>608</v>
      </c>
      <c r="F11" s="78"/>
      <c r="G11" s="202" t="s">
        <v>10</v>
      </c>
      <c r="H11" s="273" t="s">
        <v>846</v>
      </c>
      <c r="I11" s="273" t="s">
        <v>10</v>
      </c>
      <c r="J11" s="421" t="s">
        <v>461</v>
      </c>
      <c r="K11" s="83" t="s">
        <v>11</v>
      </c>
      <c r="L11" s="82" t="s">
        <v>870</v>
      </c>
      <c r="M11" s="9"/>
    </row>
    <row r="12" spans="1:13" ht="81" customHeight="1">
      <c r="A12" s="94">
        <v>3</v>
      </c>
      <c r="B12" s="96" t="s">
        <v>13</v>
      </c>
      <c r="C12" s="95" t="s">
        <v>9</v>
      </c>
      <c r="D12" s="96" t="s">
        <v>221</v>
      </c>
      <c r="E12" s="91" t="s">
        <v>10</v>
      </c>
      <c r="F12" s="46"/>
      <c r="G12" s="91" t="s">
        <v>232</v>
      </c>
      <c r="H12" s="91" t="s">
        <v>10</v>
      </c>
      <c r="I12" s="91" t="s">
        <v>10</v>
      </c>
      <c r="J12" s="97" t="s">
        <v>461</v>
      </c>
      <c r="K12" s="95" t="s">
        <v>11</v>
      </c>
      <c r="L12" s="98" t="s">
        <v>874</v>
      </c>
      <c r="M12" s="9"/>
    </row>
    <row r="13" spans="1:13" ht="81">
      <c r="A13" s="301">
        <v>4</v>
      </c>
      <c r="B13" s="302" t="s">
        <v>800</v>
      </c>
      <c r="C13" s="95" t="s">
        <v>9</v>
      </c>
      <c r="D13" s="96" t="s">
        <v>599</v>
      </c>
      <c r="E13" s="91" t="s">
        <v>10</v>
      </c>
      <c r="F13" s="225"/>
      <c r="G13" s="91" t="s">
        <v>10</v>
      </c>
      <c r="H13" s="304" t="s">
        <v>191</v>
      </c>
      <c r="I13" s="300" t="s">
        <v>574</v>
      </c>
      <c r="J13" s="305" t="s">
        <v>461</v>
      </c>
      <c r="K13" s="303" t="s">
        <v>799</v>
      </c>
      <c r="L13" s="306" t="s">
        <v>870</v>
      </c>
      <c r="M13" s="9"/>
    </row>
    <row r="14" spans="1:13" ht="82.5" customHeight="1">
      <c r="A14" s="94">
        <v>5</v>
      </c>
      <c r="B14" s="96" t="s">
        <v>353</v>
      </c>
      <c r="C14" s="95" t="s">
        <v>9</v>
      </c>
      <c r="D14" s="96" t="s">
        <v>233</v>
      </c>
      <c r="E14" s="172" t="s">
        <v>634</v>
      </c>
      <c r="F14" s="46"/>
      <c r="G14" s="91" t="s">
        <v>10</v>
      </c>
      <c r="H14" s="91" t="s">
        <v>10</v>
      </c>
      <c r="I14" s="91" t="s">
        <v>10</v>
      </c>
      <c r="J14" s="97" t="s">
        <v>461</v>
      </c>
      <c r="K14" s="117" t="s">
        <v>799</v>
      </c>
      <c r="L14" s="98" t="s">
        <v>870</v>
      </c>
      <c r="M14" s="9"/>
    </row>
    <row r="15" spans="1:13" ht="84" customHeight="1">
      <c r="A15" s="94">
        <v>6</v>
      </c>
      <c r="B15" s="96" t="s">
        <v>872</v>
      </c>
      <c r="C15" s="95" t="s">
        <v>9</v>
      </c>
      <c r="D15" s="96" t="s">
        <v>873</v>
      </c>
      <c r="E15" s="91" t="s">
        <v>10</v>
      </c>
      <c r="F15" s="46"/>
      <c r="G15" s="172" t="s">
        <v>876</v>
      </c>
      <c r="H15" s="91" t="s">
        <v>10</v>
      </c>
      <c r="I15" s="91" t="s">
        <v>10</v>
      </c>
      <c r="J15" s="97" t="s">
        <v>461</v>
      </c>
      <c r="K15" s="117" t="s">
        <v>799</v>
      </c>
      <c r="L15" s="98" t="s">
        <v>870</v>
      </c>
      <c r="M15" s="9"/>
    </row>
    <row r="16" spans="1:13" ht="74.25" customHeight="1">
      <c r="A16" s="301">
        <v>7</v>
      </c>
      <c r="B16" s="315" t="s">
        <v>893</v>
      </c>
      <c r="C16" s="316" t="s">
        <v>9</v>
      </c>
      <c r="D16" s="302" t="s">
        <v>801</v>
      </c>
      <c r="E16" s="305" t="s">
        <v>10</v>
      </c>
      <c r="F16" s="225"/>
      <c r="G16" s="317">
        <v>102000</v>
      </c>
      <c r="H16" s="305" t="s">
        <v>10</v>
      </c>
      <c r="I16" s="305" t="s">
        <v>10</v>
      </c>
      <c r="J16" s="305" t="s">
        <v>461</v>
      </c>
      <c r="K16" s="303" t="s">
        <v>11</v>
      </c>
      <c r="L16" s="306" t="s">
        <v>12</v>
      </c>
      <c r="M16" s="9"/>
    </row>
    <row r="17" spans="1:13" ht="106.5" customHeight="1">
      <c r="A17" s="94">
        <v>8</v>
      </c>
      <c r="B17" s="96" t="s">
        <v>894</v>
      </c>
      <c r="C17" s="95" t="s">
        <v>9</v>
      </c>
      <c r="D17" s="96" t="s">
        <v>845</v>
      </c>
      <c r="E17" s="34" t="s">
        <v>883</v>
      </c>
      <c r="F17" s="34" t="s">
        <v>616</v>
      </c>
      <c r="G17" s="34" t="s">
        <v>616</v>
      </c>
      <c r="H17" s="97" t="s">
        <v>10</v>
      </c>
      <c r="I17" s="34" t="s">
        <v>10</v>
      </c>
      <c r="J17" s="91" t="s">
        <v>485</v>
      </c>
      <c r="K17" s="98" t="s">
        <v>11</v>
      </c>
      <c r="L17" s="98" t="s">
        <v>870</v>
      </c>
      <c r="M17" s="9"/>
    </row>
    <row r="18" spans="1:13" ht="88.5" customHeight="1">
      <c r="A18" s="161">
        <v>9</v>
      </c>
      <c r="B18" s="220" t="s">
        <v>871</v>
      </c>
      <c r="C18" s="221" t="s">
        <v>9</v>
      </c>
      <c r="D18" s="220" t="s">
        <v>238</v>
      </c>
      <c r="E18" s="219" t="s">
        <v>10</v>
      </c>
      <c r="F18" s="275"/>
      <c r="G18" s="219" t="s">
        <v>10</v>
      </c>
      <c r="H18" s="219" t="s">
        <v>219</v>
      </c>
      <c r="I18" s="219" t="s">
        <v>10</v>
      </c>
      <c r="J18" s="276" t="s">
        <v>461</v>
      </c>
      <c r="K18" s="221" t="s">
        <v>11</v>
      </c>
      <c r="L18" s="223" t="s">
        <v>870</v>
      </c>
      <c r="M18" s="9"/>
    </row>
    <row r="19" spans="1:13" ht="25.5" customHeight="1">
      <c r="A19" s="94">
        <v>10</v>
      </c>
      <c r="B19" s="96" t="s">
        <v>14</v>
      </c>
      <c r="C19" s="95" t="s">
        <v>9</v>
      </c>
      <c r="D19" s="96" t="s">
        <v>242</v>
      </c>
      <c r="E19" s="219" t="s">
        <v>10</v>
      </c>
      <c r="F19" s="61"/>
      <c r="G19" s="91" t="s">
        <v>155</v>
      </c>
      <c r="H19" s="91" t="s">
        <v>395</v>
      </c>
      <c r="I19" s="91" t="s">
        <v>574</v>
      </c>
      <c r="J19" s="97" t="s">
        <v>461</v>
      </c>
      <c r="K19" s="95" t="s">
        <v>11</v>
      </c>
      <c r="L19" s="98" t="s">
        <v>870</v>
      </c>
      <c r="M19" s="9"/>
    </row>
    <row r="20" spans="1:13" ht="81">
      <c r="A20" s="307">
        <v>11</v>
      </c>
      <c r="B20" s="63" t="s">
        <v>243</v>
      </c>
      <c r="C20" s="308" t="s">
        <v>9</v>
      </c>
      <c r="D20" s="63" t="s">
        <v>244</v>
      </c>
      <c r="E20" s="219" t="s">
        <v>10</v>
      </c>
      <c r="F20" s="422"/>
      <c r="G20" s="194" t="s">
        <v>154</v>
      </c>
      <c r="H20" s="194" t="s">
        <v>154</v>
      </c>
      <c r="I20" s="194" t="s">
        <v>574</v>
      </c>
      <c r="J20" s="310" t="s">
        <v>460</v>
      </c>
      <c r="K20" s="308" t="s">
        <v>11</v>
      </c>
      <c r="L20" s="64" t="s">
        <v>870</v>
      </c>
      <c r="M20" s="23"/>
    </row>
    <row r="21" spans="1:13" ht="81.75" customHeight="1">
      <c r="A21" s="94">
        <v>12</v>
      </c>
      <c r="B21" s="96" t="s">
        <v>543</v>
      </c>
      <c r="C21" s="95" t="s">
        <v>9</v>
      </c>
      <c r="D21" s="96" t="s">
        <v>544</v>
      </c>
      <c r="E21" s="424" t="s">
        <v>890</v>
      </c>
      <c r="F21" s="61"/>
      <c r="G21" s="91" t="s">
        <v>10</v>
      </c>
      <c r="H21" s="91" t="s">
        <v>10</v>
      </c>
      <c r="I21" s="91" t="s">
        <v>574</v>
      </c>
      <c r="J21" s="97" t="s">
        <v>460</v>
      </c>
      <c r="K21" s="95" t="s">
        <v>11</v>
      </c>
      <c r="L21" s="98" t="s">
        <v>870</v>
      </c>
      <c r="M21" s="23"/>
    </row>
    <row r="22" spans="1:13" ht="81">
      <c r="A22" s="272">
        <v>13</v>
      </c>
      <c r="B22" s="70" t="s">
        <v>602</v>
      </c>
      <c r="C22" s="83" t="s">
        <v>9</v>
      </c>
      <c r="D22" s="70" t="s">
        <v>527</v>
      </c>
      <c r="E22" s="425" t="s">
        <v>885</v>
      </c>
      <c r="F22" s="426"/>
      <c r="G22" s="427" t="s">
        <v>877</v>
      </c>
      <c r="H22" s="427" t="s">
        <v>528</v>
      </c>
      <c r="I22" s="427" t="s">
        <v>878</v>
      </c>
      <c r="J22" s="421" t="s">
        <v>461</v>
      </c>
      <c r="K22" s="83" t="s">
        <v>11</v>
      </c>
      <c r="L22" s="82" t="s">
        <v>870</v>
      </c>
      <c r="M22" s="23"/>
    </row>
    <row r="23" spans="1:13" ht="76.5" customHeight="1">
      <c r="A23" s="94">
        <v>14</v>
      </c>
      <c r="B23" s="96" t="s">
        <v>604</v>
      </c>
      <c r="C23" s="95" t="s">
        <v>9</v>
      </c>
      <c r="D23" s="95" t="s">
        <v>605</v>
      </c>
      <c r="E23" s="424" t="s">
        <v>891</v>
      </c>
      <c r="F23" s="99"/>
      <c r="G23" s="93" t="s">
        <v>10</v>
      </c>
      <c r="H23" s="93" t="s">
        <v>10</v>
      </c>
      <c r="I23" s="93" t="s">
        <v>10</v>
      </c>
      <c r="J23" s="97" t="s">
        <v>461</v>
      </c>
      <c r="K23" s="95" t="s">
        <v>11</v>
      </c>
      <c r="L23" s="98" t="s">
        <v>870</v>
      </c>
      <c r="M23" s="9"/>
    </row>
    <row r="24" spans="1:13" ht="72.75" customHeight="1">
      <c r="A24" s="94">
        <v>15</v>
      </c>
      <c r="B24" s="96" t="s">
        <v>391</v>
      </c>
      <c r="C24" s="95" t="s">
        <v>9</v>
      </c>
      <c r="D24" s="96" t="s">
        <v>531</v>
      </c>
      <c r="E24" s="93" t="s">
        <v>10</v>
      </c>
      <c r="F24" s="172"/>
      <c r="G24" s="216" t="s">
        <v>606</v>
      </c>
      <c r="H24" s="91" t="s">
        <v>574</v>
      </c>
      <c r="I24" s="91" t="s">
        <v>574</v>
      </c>
      <c r="J24" s="97" t="s">
        <v>484</v>
      </c>
      <c r="K24" s="95" t="s">
        <v>11</v>
      </c>
      <c r="L24" s="98" t="s">
        <v>870</v>
      </c>
      <c r="M24" s="9"/>
    </row>
    <row r="25" spans="1:13" ht="75" customHeight="1">
      <c r="A25" s="94">
        <v>16</v>
      </c>
      <c r="B25" s="96" t="s">
        <v>895</v>
      </c>
      <c r="C25" s="95" t="s">
        <v>9</v>
      </c>
      <c r="D25" s="96" t="s">
        <v>892</v>
      </c>
      <c r="E25" s="34">
        <v>172500</v>
      </c>
      <c r="F25" s="46"/>
      <c r="G25" s="173" t="s">
        <v>10</v>
      </c>
      <c r="H25" s="91" t="s">
        <v>628</v>
      </c>
      <c r="I25" s="173" t="s">
        <v>10</v>
      </c>
      <c r="J25" s="173" t="s">
        <v>484</v>
      </c>
      <c r="K25" s="95" t="s">
        <v>11</v>
      </c>
      <c r="L25" s="98" t="s">
        <v>870</v>
      </c>
      <c r="M25" s="9"/>
    </row>
    <row r="26" spans="1:13" ht="84.75" customHeight="1">
      <c r="A26" s="94">
        <v>17</v>
      </c>
      <c r="B26" s="96" t="s">
        <v>399</v>
      </c>
      <c r="C26" s="95" t="s">
        <v>9</v>
      </c>
      <c r="D26" s="96" t="s">
        <v>847</v>
      </c>
      <c r="E26" s="91" t="s">
        <v>10</v>
      </c>
      <c r="F26" s="46"/>
      <c r="G26" s="91" t="s">
        <v>10</v>
      </c>
      <c r="H26" s="34">
        <v>1320000</v>
      </c>
      <c r="I26" s="173" t="s">
        <v>10</v>
      </c>
      <c r="J26" s="97" t="s">
        <v>484</v>
      </c>
      <c r="K26" s="95" t="s">
        <v>11</v>
      </c>
      <c r="L26" s="98" t="s">
        <v>870</v>
      </c>
      <c r="M26" s="9"/>
    </row>
    <row r="27" spans="1:13" ht="82.5" customHeight="1">
      <c r="A27" s="94">
        <v>18</v>
      </c>
      <c r="B27" s="96" t="s">
        <v>160</v>
      </c>
      <c r="C27" s="95" t="s">
        <v>9</v>
      </c>
      <c r="D27" s="96" t="s">
        <v>548</v>
      </c>
      <c r="E27" s="173" t="s">
        <v>10</v>
      </c>
      <c r="F27" s="46"/>
      <c r="G27" s="173" t="s">
        <v>10</v>
      </c>
      <c r="H27" s="91" t="s">
        <v>613</v>
      </c>
      <c r="I27" s="91" t="s">
        <v>614</v>
      </c>
      <c r="J27" s="97" t="s">
        <v>484</v>
      </c>
      <c r="K27" s="95" t="s">
        <v>11</v>
      </c>
      <c r="L27" s="98" t="s">
        <v>870</v>
      </c>
      <c r="M27" s="9"/>
    </row>
    <row r="28" spans="1:13" ht="81">
      <c r="A28" s="94">
        <v>19</v>
      </c>
      <c r="B28" s="96" t="s">
        <v>406</v>
      </c>
      <c r="C28" s="95" t="s">
        <v>9</v>
      </c>
      <c r="D28" s="95" t="s">
        <v>615</v>
      </c>
      <c r="E28" s="173" t="s">
        <v>10</v>
      </c>
      <c r="F28" s="34"/>
      <c r="G28" s="91" t="s">
        <v>616</v>
      </c>
      <c r="H28" s="91" t="s">
        <v>390</v>
      </c>
      <c r="I28" s="91" t="s">
        <v>882</v>
      </c>
      <c r="J28" s="97" t="s">
        <v>484</v>
      </c>
      <c r="K28" s="95" t="s">
        <v>11</v>
      </c>
      <c r="L28" s="98" t="s">
        <v>870</v>
      </c>
      <c r="M28" s="120"/>
    </row>
    <row r="29" spans="1:13" ht="80.25" customHeight="1">
      <c r="A29" s="94">
        <v>20</v>
      </c>
      <c r="B29" s="96" t="s">
        <v>16</v>
      </c>
      <c r="C29" s="95" t="s">
        <v>9</v>
      </c>
      <c r="D29" s="95" t="s">
        <v>549</v>
      </c>
      <c r="E29" s="173" t="s">
        <v>10</v>
      </c>
      <c r="F29" s="92"/>
      <c r="G29" s="91" t="s">
        <v>613</v>
      </c>
      <c r="H29" s="91" t="s">
        <v>618</v>
      </c>
      <c r="I29" s="91" t="s">
        <v>619</v>
      </c>
      <c r="J29" s="97" t="s">
        <v>484</v>
      </c>
      <c r="K29" s="95" t="s">
        <v>11</v>
      </c>
      <c r="L29" s="98" t="s">
        <v>870</v>
      </c>
      <c r="M29" s="120"/>
    </row>
    <row r="30" spans="1:13" ht="84.75" customHeight="1">
      <c r="A30" s="307">
        <v>21</v>
      </c>
      <c r="B30" s="63" t="s">
        <v>578</v>
      </c>
      <c r="C30" s="308" t="s">
        <v>9</v>
      </c>
      <c r="D30" s="83" t="s">
        <v>620</v>
      </c>
      <c r="E30" s="424" t="s">
        <v>879</v>
      </c>
      <c r="F30" s="309"/>
      <c r="G30" s="202" t="s">
        <v>621</v>
      </c>
      <c r="H30" s="202" t="s">
        <v>621</v>
      </c>
      <c r="I30" s="202" t="s">
        <v>622</v>
      </c>
      <c r="J30" s="310" t="s">
        <v>484</v>
      </c>
      <c r="K30" s="308" t="s">
        <v>11</v>
      </c>
      <c r="L30" s="64" t="s">
        <v>870</v>
      </c>
      <c r="M30" s="120"/>
    </row>
    <row r="31" spans="1:13" ht="90" customHeight="1">
      <c r="A31" s="196">
        <v>22</v>
      </c>
      <c r="B31" s="197" t="s">
        <v>579</v>
      </c>
      <c r="C31" s="186" t="s">
        <v>9</v>
      </c>
      <c r="D31" s="95" t="s">
        <v>623</v>
      </c>
      <c r="E31" s="173" t="s">
        <v>10</v>
      </c>
      <c r="F31" s="126"/>
      <c r="G31" s="91" t="s">
        <v>616</v>
      </c>
      <c r="H31" s="91" t="s">
        <v>616</v>
      </c>
      <c r="I31" s="91" t="s">
        <v>883</v>
      </c>
      <c r="J31" s="198" t="s">
        <v>484</v>
      </c>
      <c r="K31" s="186" t="s">
        <v>11</v>
      </c>
      <c r="L31" s="199" t="s">
        <v>870</v>
      </c>
      <c r="M31" s="120"/>
    </row>
    <row r="32" spans="1:13" ht="84.75" customHeight="1">
      <c r="A32" s="94">
        <v>23</v>
      </c>
      <c r="B32" s="96" t="s">
        <v>588</v>
      </c>
      <c r="C32" s="95" t="s">
        <v>410</v>
      </c>
      <c r="D32" s="96" t="s">
        <v>234</v>
      </c>
      <c r="E32" s="97" t="s">
        <v>10</v>
      </c>
      <c r="F32" s="191"/>
      <c r="G32" s="97" t="s">
        <v>10</v>
      </c>
      <c r="H32" s="34" t="s">
        <v>235</v>
      </c>
      <c r="I32" s="34" t="s">
        <v>10</v>
      </c>
      <c r="J32" s="91" t="s">
        <v>484</v>
      </c>
      <c r="K32" s="98" t="s">
        <v>11</v>
      </c>
      <c r="L32" s="98" t="s">
        <v>870</v>
      </c>
      <c r="M32" s="9"/>
    </row>
    <row r="33" spans="1:13" ht="111.75" customHeight="1">
      <c r="A33" s="272">
        <v>24</v>
      </c>
      <c r="B33" s="311" t="s">
        <v>236</v>
      </c>
      <c r="C33" s="83" t="s">
        <v>9</v>
      </c>
      <c r="D33" s="70" t="s">
        <v>237</v>
      </c>
      <c r="E33" s="424" t="s">
        <v>885</v>
      </c>
      <c r="F33" s="78"/>
      <c r="G33" s="78" t="s">
        <v>616</v>
      </c>
      <c r="H33" s="78" t="s">
        <v>616</v>
      </c>
      <c r="I33" s="78" t="s">
        <v>10</v>
      </c>
      <c r="J33" s="78" t="s">
        <v>486</v>
      </c>
      <c r="K33" s="82" t="s">
        <v>11</v>
      </c>
      <c r="L33" s="82" t="s">
        <v>870</v>
      </c>
      <c r="M33" s="9"/>
    </row>
    <row r="34" spans="1:13" ht="78" customHeight="1">
      <c r="A34" s="94">
        <v>25</v>
      </c>
      <c r="B34" s="96" t="s">
        <v>192</v>
      </c>
      <c r="C34" s="95" t="s">
        <v>9</v>
      </c>
      <c r="D34" s="96" t="s">
        <v>239</v>
      </c>
      <c r="E34" s="97" t="s">
        <v>10</v>
      </c>
      <c r="F34" s="46"/>
      <c r="G34" s="97" t="s">
        <v>10</v>
      </c>
      <c r="H34" s="91"/>
      <c r="I34" s="91" t="s">
        <v>463</v>
      </c>
      <c r="J34" s="91" t="s">
        <v>461</v>
      </c>
      <c r="K34" s="98" t="s">
        <v>11</v>
      </c>
      <c r="L34" s="98" t="s">
        <v>870</v>
      </c>
      <c r="M34" s="9"/>
    </row>
    <row r="35" spans="1:13" ht="81">
      <c r="A35" s="94">
        <v>26</v>
      </c>
      <c r="B35" s="96" t="s">
        <v>897</v>
      </c>
      <c r="C35" s="186" t="s">
        <v>521</v>
      </c>
      <c r="D35" s="96" t="s">
        <v>240</v>
      </c>
      <c r="E35" s="34" t="s">
        <v>241</v>
      </c>
      <c r="F35" s="34"/>
      <c r="G35" s="34" t="s">
        <v>241</v>
      </c>
      <c r="H35" s="97" t="s">
        <v>628</v>
      </c>
      <c r="I35" s="34" t="s">
        <v>10</v>
      </c>
      <c r="J35" s="97" t="s">
        <v>484</v>
      </c>
      <c r="K35" s="98" t="s">
        <v>11</v>
      </c>
      <c r="L35" s="98" t="s">
        <v>870</v>
      </c>
      <c r="M35" s="9"/>
    </row>
    <row r="36" spans="1:13" ht="68.25" customHeight="1">
      <c r="A36" s="94">
        <v>27</v>
      </c>
      <c r="B36" s="96" t="s">
        <v>402</v>
      </c>
      <c r="C36" s="95" t="s">
        <v>522</v>
      </c>
      <c r="D36" s="96" t="s">
        <v>524</v>
      </c>
      <c r="E36" s="97" t="s">
        <v>10</v>
      </c>
      <c r="F36" s="46"/>
      <c r="G36" s="91" t="s">
        <v>154</v>
      </c>
      <c r="H36" s="91" t="s">
        <v>154</v>
      </c>
      <c r="I36" s="91" t="s">
        <v>154</v>
      </c>
      <c r="J36" s="91" t="s">
        <v>487</v>
      </c>
      <c r="K36" s="98" t="s">
        <v>11</v>
      </c>
      <c r="L36" s="98" t="s">
        <v>870</v>
      </c>
      <c r="M36" s="9"/>
    </row>
    <row r="37" spans="1:13" ht="81.75" customHeight="1">
      <c r="A37" s="94">
        <v>28</v>
      </c>
      <c r="B37" s="96" t="s">
        <v>271</v>
      </c>
      <c r="C37" s="95" t="s">
        <v>523</v>
      </c>
      <c r="D37" s="96" t="s">
        <v>624</v>
      </c>
      <c r="E37" s="34" t="s">
        <v>884</v>
      </c>
      <c r="F37" s="34" t="s">
        <v>401</v>
      </c>
      <c r="G37" s="34" t="s">
        <v>401</v>
      </c>
      <c r="H37" s="34" t="s">
        <v>10</v>
      </c>
      <c r="I37" s="34" t="s">
        <v>10</v>
      </c>
      <c r="J37" s="91" t="s">
        <v>488</v>
      </c>
      <c r="K37" s="98" t="s">
        <v>11</v>
      </c>
      <c r="L37" s="98" t="s">
        <v>870</v>
      </c>
      <c r="M37" s="9"/>
    </row>
    <row r="38" spans="1:13" ht="64.5" customHeight="1">
      <c r="A38" s="94">
        <v>29</v>
      </c>
      <c r="B38" s="96" t="s">
        <v>868</v>
      </c>
      <c r="C38" s="95" t="s">
        <v>523</v>
      </c>
      <c r="D38" s="96" t="s">
        <v>881</v>
      </c>
      <c r="E38" s="200">
        <v>304500</v>
      </c>
      <c r="F38" s="200" t="s">
        <v>574</v>
      </c>
      <c r="G38" s="200" t="s">
        <v>574</v>
      </c>
      <c r="H38" s="78" t="s">
        <v>628</v>
      </c>
      <c r="I38" s="78" t="s">
        <v>628</v>
      </c>
      <c r="J38" s="402" t="s">
        <v>869</v>
      </c>
      <c r="K38" s="98" t="s">
        <v>11</v>
      </c>
      <c r="L38" s="98" t="s">
        <v>870</v>
      </c>
      <c r="M38" s="9"/>
    </row>
    <row r="39" spans="1:13" ht="78" customHeight="1">
      <c r="A39" s="94">
        <v>30</v>
      </c>
      <c r="B39" s="96" t="s">
        <v>270</v>
      </c>
      <c r="C39" s="95" t="s">
        <v>523</v>
      </c>
      <c r="D39" s="159" t="s">
        <v>245</v>
      </c>
      <c r="E39" s="200" t="s">
        <v>574</v>
      </c>
      <c r="F39" s="34"/>
      <c r="G39" s="34" t="s">
        <v>886</v>
      </c>
      <c r="H39" s="34" t="s">
        <v>625</v>
      </c>
      <c r="I39" s="34" t="s">
        <v>887</v>
      </c>
      <c r="J39" s="98" t="s">
        <v>489</v>
      </c>
      <c r="K39" s="98" t="s">
        <v>11</v>
      </c>
      <c r="L39" s="98" t="s">
        <v>870</v>
      </c>
      <c r="M39" s="9"/>
    </row>
    <row r="40" spans="1:13" ht="90" customHeight="1">
      <c r="A40" s="272">
        <v>31</v>
      </c>
      <c r="B40" s="70" t="s">
        <v>590</v>
      </c>
      <c r="C40" s="83" t="s">
        <v>523</v>
      </c>
      <c r="D40" s="70" t="s">
        <v>624</v>
      </c>
      <c r="E40" s="78" t="s">
        <v>888</v>
      </c>
      <c r="F40" s="78"/>
      <c r="G40" s="200" t="s">
        <v>574</v>
      </c>
      <c r="H40" s="200" t="s">
        <v>574</v>
      </c>
      <c r="I40" s="200" t="s">
        <v>574</v>
      </c>
      <c r="J40" s="82" t="s">
        <v>589</v>
      </c>
      <c r="K40" s="82" t="s">
        <v>11</v>
      </c>
      <c r="L40" s="82" t="s">
        <v>870</v>
      </c>
      <c r="M40" s="9"/>
    </row>
    <row r="41" spans="1:13" ht="75.75" customHeight="1">
      <c r="A41" s="272">
        <v>32</v>
      </c>
      <c r="B41" s="70" t="s">
        <v>15</v>
      </c>
      <c r="C41" s="83" t="s">
        <v>523</v>
      </c>
      <c r="D41" s="415" t="s">
        <v>626</v>
      </c>
      <c r="E41" s="202" t="s">
        <v>10</v>
      </c>
      <c r="F41" s="78"/>
      <c r="G41" s="202" t="s">
        <v>10</v>
      </c>
      <c r="H41" s="202" t="s">
        <v>10</v>
      </c>
      <c r="I41" s="90" t="s">
        <v>627</v>
      </c>
      <c r="J41" s="202" t="s">
        <v>490</v>
      </c>
      <c r="K41" s="82" t="s">
        <v>11</v>
      </c>
      <c r="L41" s="82" t="s">
        <v>870</v>
      </c>
      <c r="M41" s="9"/>
    </row>
    <row r="42" spans="1:13" ht="25.5">
      <c r="A42" s="416"/>
      <c r="B42" s="417" t="s">
        <v>356</v>
      </c>
      <c r="C42" s="417"/>
      <c r="D42" s="417"/>
      <c r="E42" s="417"/>
      <c r="F42" s="78"/>
      <c r="G42" s="417"/>
      <c r="H42" s="417"/>
      <c r="I42" s="428"/>
      <c r="J42" s="417"/>
      <c r="K42" s="417"/>
      <c r="L42" s="418"/>
      <c r="M42" s="1"/>
    </row>
    <row r="43" spans="1:13" ht="81.75" customHeight="1">
      <c r="A43" s="272">
        <v>1</v>
      </c>
      <c r="B43" s="70" t="s">
        <v>19</v>
      </c>
      <c r="C43" s="419" t="s">
        <v>161</v>
      </c>
      <c r="D43" s="70"/>
      <c r="E43" s="420" t="s">
        <v>10</v>
      </c>
      <c r="F43" s="273"/>
      <c r="G43" s="78" t="s">
        <v>10</v>
      </c>
      <c r="H43" s="78" t="s">
        <v>219</v>
      </c>
      <c r="I43" s="90" t="s">
        <v>10</v>
      </c>
      <c r="J43" s="421" t="s">
        <v>491</v>
      </c>
      <c r="K43" s="82" t="s">
        <v>20</v>
      </c>
      <c r="L43" s="82" t="s">
        <v>870</v>
      </c>
      <c r="M43" s="9"/>
    </row>
    <row r="44" spans="1:13" ht="86.25" customHeight="1">
      <c r="A44" s="272">
        <v>2</v>
      </c>
      <c r="B44" s="70" t="s">
        <v>246</v>
      </c>
      <c r="C44" s="83" t="s">
        <v>525</v>
      </c>
      <c r="D44" s="70" t="s">
        <v>247</v>
      </c>
      <c r="E44" s="202" t="s">
        <v>154</v>
      </c>
      <c r="F44" s="446"/>
      <c r="G44" s="202" t="s">
        <v>405</v>
      </c>
      <c r="H44" s="78" t="s">
        <v>10</v>
      </c>
      <c r="I44" s="90" t="s">
        <v>10</v>
      </c>
      <c r="J44" s="202" t="s">
        <v>486</v>
      </c>
      <c r="K44" s="82" t="s">
        <v>20</v>
      </c>
      <c r="L44" s="82" t="s">
        <v>870</v>
      </c>
      <c r="M44" s="9"/>
    </row>
    <row r="45" spans="1:13" ht="25.5">
      <c r="A45" s="129"/>
      <c r="B45" s="445"/>
      <c r="C45" s="445"/>
      <c r="D45" s="445"/>
      <c r="E45" s="445"/>
      <c r="F45" s="229"/>
      <c r="G45" s="445"/>
      <c r="H45" s="445"/>
      <c r="I45" s="445"/>
      <c r="J45" s="445"/>
      <c r="K45" s="423"/>
      <c r="L45" s="445"/>
      <c r="M45" s="9"/>
    </row>
    <row r="46" spans="1:13" ht="76.5" customHeight="1">
      <c r="A46" s="94">
        <v>1</v>
      </c>
      <c r="B46" s="20" t="s">
        <v>194</v>
      </c>
      <c r="C46" s="12" t="s">
        <v>9</v>
      </c>
      <c r="D46" s="11" t="s">
        <v>230</v>
      </c>
      <c r="E46" s="13" t="s">
        <v>10</v>
      </c>
      <c r="F46" s="46"/>
      <c r="G46" s="13" t="s">
        <v>10</v>
      </c>
      <c r="H46" s="13" t="s">
        <v>191</v>
      </c>
      <c r="I46" s="34" t="s">
        <v>10</v>
      </c>
      <c r="J46" s="350" t="s">
        <v>880</v>
      </c>
      <c r="K46" s="98" t="s">
        <v>11</v>
      </c>
      <c r="L46" s="16" t="s">
        <v>870</v>
      </c>
      <c r="M46" s="1"/>
    </row>
    <row r="47" spans="1:13" ht="88.5" customHeight="1">
      <c r="A47" s="94">
        <v>7</v>
      </c>
      <c r="B47" s="11" t="s">
        <v>377</v>
      </c>
      <c r="C47" s="12" t="s">
        <v>9</v>
      </c>
      <c r="D47" s="11" t="s">
        <v>231</v>
      </c>
      <c r="E47" s="13" t="s">
        <v>10</v>
      </c>
      <c r="F47" s="245"/>
      <c r="G47" s="13" t="s">
        <v>10</v>
      </c>
      <c r="H47" s="13" t="s">
        <v>389</v>
      </c>
      <c r="I47" s="34" t="s">
        <v>10</v>
      </c>
      <c r="J47" s="14" t="s">
        <v>492</v>
      </c>
      <c r="K47" s="16" t="s">
        <v>11</v>
      </c>
      <c r="L47" s="16" t="s">
        <v>12</v>
      </c>
      <c r="M47" s="226"/>
    </row>
    <row r="48" spans="1:13" ht="25.5">
      <c r="A48" s="523" t="s">
        <v>355</v>
      </c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226"/>
    </row>
    <row r="49" spans="1:13" ht="87" customHeight="1">
      <c r="A49" s="11">
        <v>1</v>
      </c>
      <c r="B49" s="32" t="s">
        <v>848</v>
      </c>
      <c r="C49" s="11" t="s">
        <v>849</v>
      </c>
      <c r="D49" s="237" t="s">
        <v>850</v>
      </c>
      <c r="E49" s="447"/>
      <c r="F49" s="13" t="s">
        <v>10</v>
      </c>
      <c r="G49" s="13" t="s">
        <v>219</v>
      </c>
      <c r="H49" s="34" t="s">
        <v>10</v>
      </c>
      <c r="I49" s="14" t="s">
        <v>491</v>
      </c>
      <c r="J49" s="16" t="s">
        <v>492</v>
      </c>
      <c r="K49" s="98" t="s">
        <v>11</v>
      </c>
      <c r="L49" s="448" t="s">
        <v>870</v>
      </c>
      <c r="M49" s="226"/>
    </row>
    <row r="50" spans="1:13" ht="25.5">
      <c r="A50" s="429"/>
      <c r="B50" s="430"/>
      <c r="C50" s="431"/>
      <c r="D50" s="430"/>
      <c r="E50" s="432"/>
      <c r="F50" s="227"/>
      <c r="G50" s="433"/>
      <c r="H50" s="434"/>
      <c r="I50" s="434"/>
      <c r="J50" s="434"/>
      <c r="K50" s="128"/>
      <c r="L50" s="436"/>
      <c r="M50" s="226"/>
    </row>
    <row r="51" spans="1:13" ht="25.5">
      <c r="A51" s="429"/>
      <c r="B51" s="430"/>
      <c r="C51" s="431"/>
      <c r="D51" s="430"/>
      <c r="E51" s="432"/>
      <c r="F51" s="227"/>
      <c r="G51" s="433"/>
      <c r="H51" s="434"/>
      <c r="I51" s="434"/>
      <c r="J51" s="434"/>
      <c r="K51" s="128"/>
      <c r="L51" s="436"/>
      <c r="M51" s="1"/>
    </row>
    <row r="52" spans="1:13" ht="25.5">
      <c r="A52" s="429"/>
      <c r="B52" s="430"/>
      <c r="C52" s="431"/>
      <c r="D52" s="430"/>
      <c r="E52" s="432"/>
      <c r="F52" s="227"/>
      <c r="G52" s="433"/>
      <c r="H52" s="434"/>
      <c r="I52" s="434"/>
      <c r="J52" s="434"/>
      <c r="K52" s="435"/>
      <c r="L52" s="436"/>
      <c r="M52" s="1"/>
    </row>
    <row r="53" spans="1:13" ht="81">
      <c r="A53" s="238">
        <v>1</v>
      </c>
      <c r="B53" s="237" t="s">
        <v>582</v>
      </c>
      <c r="C53" s="236" t="s">
        <v>583</v>
      </c>
      <c r="D53" s="237" t="s">
        <v>598</v>
      </c>
      <c r="E53" s="318"/>
      <c r="F53" s="449"/>
      <c r="G53" s="234">
        <v>300000</v>
      </c>
      <c r="H53" s="232" t="s">
        <v>10</v>
      </c>
      <c r="I53" s="232" t="s">
        <v>10</v>
      </c>
      <c r="J53" s="232" t="s">
        <v>824</v>
      </c>
      <c r="K53" s="231" t="s">
        <v>584</v>
      </c>
      <c r="L53" s="448" t="s">
        <v>870</v>
      </c>
      <c r="M53" s="1"/>
    </row>
    <row r="54" spans="1:13" ht="81">
      <c r="A54" s="238">
        <v>1</v>
      </c>
      <c r="B54" s="237" t="s">
        <v>582</v>
      </c>
      <c r="C54" s="236" t="s">
        <v>583</v>
      </c>
      <c r="D54" s="237" t="s">
        <v>598</v>
      </c>
      <c r="E54" s="318"/>
      <c r="F54" s="227"/>
      <c r="G54" s="234">
        <v>300000</v>
      </c>
      <c r="H54" s="232" t="s">
        <v>10</v>
      </c>
      <c r="I54" s="232" t="s">
        <v>10</v>
      </c>
      <c r="J54" s="232" t="s">
        <v>824</v>
      </c>
      <c r="K54" s="231" t="s">
        <v>584</v>
      </c>
      <c r="L54" s="448" t="s">
        <v>870</v>
      </c>
      <c r="M54" s="1"/>
    </row>
    <row r="55" spans="1:13" ht="81">
      <c r="A55" s="238">
        <v>1</v>
      </c>
      <c r="B55" s="237" t="s">
        <v>582</v>
      </c>
      <c r="C55" s="236" t="s">
        <v>583</v>
      </c>
      <c r="D55" s="237" t="s">
        <v>598</v>
      </c>
      <c r="E55" s="318"/>
      <c r="F55" s="227"/>
      <c r="G55" s="234">
        <v>300000</v>
      </c>
      <c r="H55" s="232" t="s">
        <v>10</v>
      </c>
      <c r="I55" s="232" t="s">
        <v>10</v>
      </c>
      <c r="J55" s="232" t="s">
        <v>824</v>
      </c>
      <c r="K55" s="231" t="s">
        <v>584</v>
      </c>
      <c r="L55" s="448" t="s">
        <v>870</v>
      </c>
      <c r="M55" s="1"/>
    </row>
    <row r="56" spans="1:13" ht="81">
      <c r="A56" s="238">
        <v>1</v>
      </c>
      <c r="B56" s="237" t="s">
        <v>582</v>
      </c>
      <c r="C56" s="236" t="s">
        <v>583</v>
      </c>
      <c r="D56" s="237" t="s">
        <v>598</v>
      </c>
      <c r="E56" s="318"/>
      <c r="F56" s="227"/>
      <c r="G56" s="234">
        <v>300000</v>
      </c>
      <c r="H56" s="232" t="s">
        <v>10</v>
      </c>
      <c r="I56" s="232" t="s">
        <v>10</v>
      </c>
      <c r="J56" s="232" t="s">
        <v>824</v>
      </c>
      <c r="K56" s="231" t="s">
        <v>584</v>
      </c>
      <c r="L56" s="448" t="s">
        <v>870</v>
      </c>
      <c r="M56" s="1"/>
    </row>
    <row r="57" spans="1:13" ht="81">
      <c r="A57" s="238">
        <v>1</v>
      </c>
      <c r="B57" s="237" t="s">
        <v>582</v>
      </c>
      <c r="C57" s="236" t="s">
        <v>583</v>
      </c>
      <c r="D57" s="237" t="s">
        <v>598</v>
      </c>
      <c r="E57" s="318"/>
      <c r="F57" s="227"/>
      <c r="G57" s="234">
        <v>300000</v>
      </c>
      <c r="H57" s="232" t="s">
        <v>10</v>
      </c>
      <c r="I57" s="232" t="s">
        <v>10</v>
      </c>
      <c r="J57" s="232" t="s">
        <v>824</v>
      </c>
      <c r="K57" s="231" t="s">
        <v>584</v>
      </c>
      <c r="L57" s="448" t="s">
        <v>870</v>
      </c>
      <c r="M57" s="1"/>
    </row>
    <row r="58" spans="1:13" ht="81">
      <c r="A58" s="238">
        <v>1</v>
      </c>
      <c r="B58" s="237" t="s">
        <v>582</v>
      </c>
      <c r="C58" s="236" t="s">
        <v>583</v>
      </c>
      <c r="D58" s="237" t="s">
        <v>598</v>
      </c>
      <c r="E58" s="318"/>
      <c r="F58" s="227"/>
      <c r="G58" s="234">
        <v>300000</v>
      </c>
      <c r="H58" s="232" t="s">
        <v>10</v>
      </c>
      <c r="I58" s="232" t="s">
        <v>10</v>
      </c>
      <c r="J58" s="232" t="s">
        <v>824</v>
      </c>
      <c r="K58" s="231" t="s">
        <v>584</v>
      </c>
      <c r="L58" s="448" t="s">
        <v>870</v>
      </c>
      <c r="M58" s="1"/>
    </row>
    <row r="59" spans="1:13" ht="81">
      <c r="A59" s="238">
        <v>1</v>
      </c>
      <c r="B59" s="237" t="s">
        <v>582</v>
      </c>
      <c r="C59" s="236" t="s">
        <v>583</v>
      </c>
      <c r="D59" s="237" t="s">
        <v>598</v>
      </c>
      <c r="E59" s="318"/>
      <c r="F59" s="227"/>
      <c r="G59" s="234">
        <v>300000</v>
      </c>
      <c r="H59" s="232" t="s">
        <v>10</v>
      </c>
      <c r="I59" s="232" t="s">
        <v>10</v>
      </c>
      <c r="J59" s="232" t="s">
        <v>824</v>
      </c>
      <c r="K59" s="231" t="s">
        <v>584</v>
      </c>
      <c r="L59" s="448" t="s">
        <v>870</v>
      </c>
      <c r="M59" s="1"/>
    </row>
    <row r="60" spans="1:13" ht="81">
      <c r="A60" s="238">
        <v>1</v>
      </c>
      <c r="B60" s="237" t="s">
        <v>582</v>
      </c>
      <c r="C60" s="236" t="s">
        <v>583</v>
      </c>
      <c r="D60" s="237" t="s">
        <v>598</v>
      </c>
      <c r="E60" s="318"/>
      <c r="F60" s="227"/>
      <c r="G60" s="234">
        <v>300000</v>
      </c>
      <c r="H60" s="232" t="s">
        <v>10</v>
      </c>
      <c r="I60" s="232" t="s">
        <v>10</v>
      </c>
      <c r="J60" s="232" t="s">
        <v>824</v>
      </c>
      <c r="K60" s="231" t="s">
        <v>584</v>
      </c>
      <c r="L60" s="448" t="s">
        <v>870</v>
      </c>
      <c r="M60" s="1"/>
    </row>
    <row r="61" spans="1:13" ht="81">
      <c r="A61" s="238">
        <v>1</v>
      </c>
      <c r="B61" s="237" t="s">
        <v>582</v>
      </c>
      <c r="C61" s="236" t="s">
        <v>583</v>
      </c>
      <c r="D61" s="237" t="s">
        <v>598</v>
      </c>
      <c r="E61" s="318"/>
      <c r="F61" s="227"/>
      <c r="G61" s="234">
        <v>300000</v>
      </c>
      <c r="H61" s="232" t="s">
        <v>10</v>
      </c>
      <c r="I61" s="232" t="s">
        <v>10</v>
      </c>
      <c r="J61" s="232" t="s">
        <v>824</v>
      </c>
      <c r="K61" s="231" t="s">
        <v>584</v>
      </c>
      <c r="L61" s="235" t="s">
        <v>12</v>
      </c>
      <c r="M61" s="1"/>
    </row>
    <row r="62" spans="1:13" ht="25.5">
      <c r="A62" s="239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1"/>
    </row>
    <row r="63" spans="1:13" ht="25.5">
      <c r="A63" s="239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1"/>
    </row>
    <row r="64" spans="1:13" ht="25.5">
      <c r="A64" s="239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7"/>
      <c r="M64" s="1"/>
    </row>
    <row r="65" spans="1:13" ht="25.5">
      <c r="A65" s="344"/>
      <c r="B65" s="345" t="s">
        <v>631</v>
      </c>
      <c r="C65" s="346"/>
      <c r="D65" s="345"/>
      <c r="E65" s="347"/>
      <c r="F65" s="233"/>
      <c r="G65" s="345"/>
      <c r="H65" s="345"/>
      <c r="I65" s="345"/>
      <c r="J65" s="345"/>
      <c r="K65" s="345"/>
      <c r="L65" s="348"/>
      <c r="M65" s="1"/>
    </row>
    <row r="66" spans="1:13" ht="81">
      <c r="A66" s="238">
        <v>1</v>
      </c>
      <c r="B66" s="237" t="s">
        <v>582</v>
      </c>
      <c r="C66" s="236" t="s">
        <v>583</v>
      </c>
      <c r="D66" s="237" t="s">
        <v>598</v>
      </c>
      <c r="E66" s="318"/>
      <c r="F66" s="227"/>
      <c r="G66" s="234">
        <v>300000</v>
      </c>
      <c r="H66" s="232" t="s">
        <v>10</v>
      </c>
      <c r="I66" s="232" t="s">
        <v>10</v>
      </c>
      <c r="J66" s="232" t="s">
        <v>824</v>
      </c>
      <c r="K66" s="231" t="s">
        <v>584</v>
      </c>
      <c r="L66" s="235" t="s">
        <v>12</v>
      </c>
      <c r="M66" s="1"/>
    </row>
  </sheetData>
  <sheetProtection/>
  <mergeCells count="14">
    <mergeCell ref="L7:L8"/>
    <mergeCell ref="A48:L48"/>
    <mergeCell ref="A7:A8"/>
    <mergeCell ref="B7:B8"/>
    <mergeCell ref="C7:C8"/>
    <mergeCell ref="E7:I7"/>
    <mergeCell ref="J7:J8"/>
    <mergeCell ref="K7:K8"/>
    <mergeCell ref="A1:L1"/>
    <mergeCell ref="A2:L2"/>
    <mergeCell ref="A3:L3"/>
    <mergeCell ref="A4:L4"/>
    <mergeCell ref="A5:M5"/>
    <mergeCell ref="A6:M6"/>
  </mergeCells>
  <printOptions/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34"/>
  <sheetViews>
    <sheetView zoomScalePageLayoutView="0" workbookViewId="0" topLeftCell="A64">
      <selection activeCell="I153" sqref="H153:I153"/>
    </sheetView>
  </sheetViews>
  <sheetFormatPr defaultColWidth="9.23046875" defaultRowHeight="20.25"/>
  <cols>
    <col min="1" max="1" width="2.5390625" style="0" customWidth="1"/>
    <col min="2" max="2" width="14.69140625" style="0" customWidth="1"/>
    <col min="3" max="3" width="11" style="0" customWidth="1"/>
    <col min="4" max="4" width="10.0703125" style="0" customWidth="1"/>
    <col min="5" max="5" width="6.69140625" style="0" customWidth="1"/>
    <col min="6" max="6" width="7.0703125" style="0" customWidth="1"/>
    <col min="7" max="7" width="6.609375" style="0" customWidth="1"/>
    <col min="8" max="8" width="6.83984375" style="0" customWidth="1"/>
    <col min="9" max="9" width="6.0703125" style="0" customWidth="1"/>
    <col min="10" max="10" width="7.4609375" style="0" customWidth="1"/>
    <col min="11" max="11" width="5" style="0" customWidth="1"/>
  </cols>
  <sheetData>
    <row r="1" spans="1:31" ht="25.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5.5">
      <c r="A2" s="622" t="s">
        <v>898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5.5">
      <c r="A3" s="622" t="s">
        <v>899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5.5">
      <c r="A4" s="479" t="s">
        <v>187</v>
      </c>
      <c r="B4" s="479"/>
      <c r="C4" s="479"/>
      <c r="D4" s="479"/>
      <c r="E4" s="479"/>
      <c r="F4" s="479"/>
      <c r="G4" s="479"/>
      <c r="H4" s="479"/>
      <c r="I4" s="47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5.5">
      <c r="A5" s="479" t="s">
        <v>900</v>
      </c>
      <c r="B5" s="479"/>
      <c r="C5" s="479"/>
      <c r="D5" s="479"/>
      <c r="E5" s="479"/>
      <c r="F5" s="479"/>
      <c r="G5" s="479"/>
      <c r="H5" s="479"/>
      <c r="I5" s="47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5.5">
      <c r="A6" s="479" t="s">
        <v>901</v>
      </c>
      <c r="B6" s="479"/>
      <c r="C6" s="479"/>
      <c r="D6" s="479"/>
      <c r="E6" s="479"/>
      <c r="F6" s="479"/>
      <c r="G6" s="479"/>
      <c r="H6" s="479"/>
      <c r="I6" s="47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5.5">
      <c r="A7" s="470" t="s">
        <v>902</v>
      </c>
      <c r="B7" s="470" t="s">
        <v>2</v>
      </c>
      <c r="C7" s="470" t="s">
        <v>3</v>
      </c>
      <c r="D7" s="470" t="s">
        <v>903</v>
      </c>
      <c r="E7" s="623" t="s">
        <v>4</v>
      </c>
      <c r="F7" s="624"/>
      <c r="G7" s="624"/>
      <c r="H7" s="625"/>
      <c r="I7" s="471" t="s">
        <v>906</v>
      </c>
      <c r="J7" s="472" t="s">
        <v>907</v>
      </c>
      <c r="K7" s="472" t="s">
        <v>909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5.5">
      <c r="A8" s="473"/>
      <c r="B8" s="473"/>
      <c r="C8" s="473"/>
      <c r="D8" s="473" t="s">
        <v>904</v>
      </c>
      <c r="E8" s="474" t="s">
        <v>568</v>
      </c>
      <c r="F8" s="474" t="s">
        <v>374</v>
      </c>
      <c r="G8" s="474" t="s">
        <v>905</v>
      </c>
      <c r="H8" s="475" t="s">
        <v>567</v>
      </c>
      <c r="I8" s="473"/>
      <c r="J8" s="476" t="s">
        <v>908</v>
      </c>
      <c r="K8" s="476" t="s">
        <v>910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5.5">
      <c r="A9" s="477" t="s">
        <v>911</v>
      </c>
      <c r="B9" s="478"/>
      <c r="C9" s="454"/>
      <c r="D9" s="454"/>
      <c r="E9" s="454"/>
      <c r="F9" s="454"/>
      <c r="G9" s="454"/>
      <c r="H9" s="454"/>
      <c r="I9" s="454"/>
      <c r="J9" s="454"/>
      <c r="K9" s="45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5.5">
      <c r="A10" s="460">
        <v>1</v>
      </c>
      <c r="B10" s="468" t="s">
        <v>912</v>
      </c>
      <c r="C10" s="468" t="s">
        <v>914</v>
      </c>
      <c r="D10" s="259" t="s">
        <v>917</v>
      </c>
      <c r="E10" s="462"/>
      <c r="F10" s="462"/>
      <c r="G10" s="462"/>
      <c r="H10" s="462"/>
      <c r="I10" s="462"/>
      <c r="J10" s="468" t="s">
        <v>923</v>
      </c>
      <c r="K10" s="45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>
      <c r="A11" s="323"/>
      <c r="B11" s="324" t="s">
        <v>913</v>
      </c>
      <c r="C11" s="324" t="s">
        <v>915</v>
      </c>
      <c r="D11" s="260" t="s">
        <v>918</v>
      </c>
      <c r="E11" s="463" t="s">
        <v>926</v>
      </c>
      <c r="F11" s="463" t="s">
        <v>926</v>
      </c>
      <c r="G11" s="461">
        <v>90000</v>
      </c>
      <c r="H11" s="463" t="s">
        <v>926</v>
      </c>
      <c r="I11" s="463" t="s">
        <v>461</v>
      </c>
      <c r="J11" s="324" t="s">
        <v>924</v>
      </c>
      <c r="K11" s="458" t="s">
        <v>870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5.5">
      <c r="A12" s="179"/>
      <c r="B12" s="325"/>
      <c r="C12" s="325" t="s">
        <v>916</v>
      </c>
      <c r="D12" s="258" t="s">
        <v>919</v>
      </c>
      <c r="E12" s="465"/>
      <c r="F12" s="465"/>
      <c r="G12" s="179" t="s">
        <v>933</v>
      </c>
      <c r="H12" s="465"/>
      <c r="I12" s="465"/>
      <c r="J12" s="325" t="s">
        <v>925</v>
      </c>
      <c r="K12" s="45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5.5">
      <c r="A13" s="460">
        <v>2</v>
      </c>
      <c r="B13" s="468" t="s">
        <v>920</v>
      </c>
      <c r="C13" s="468" t="s">
        <v>914</v>
      </c>
      <c r="D13" s="259" t="s">
        <v>921</v>
      </c>
      <c r="E13" s="462"/>
      <c r="F13" s="462"/>
      <c r="G13" s="466"/>
      <c r="H13" s="462"/>
      <c r="I13" s="462"/>
      <c r="J13" s="468" t="s">
        <v>923</v>
      </c>
      <c r="K13" s="45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5.5">
      <c r="A14" s="323"/>
      <c r="B14" s="324" t="s">
        <v>927</v>
      </c>
      <c r="C14" s="324" t="s">
        <v>915</v>
      </c>
      <c r="D14" s="260" t="s">
        <v>922</v>
      </c>
      <c r="E14" s="461">
        <v>190000</v>
      </c>
      <c r="F14" s="463" t="s">
        <v>926</v>
      </c>
      <c r="G14" s="463" t="s">
        <v>926</v>
      </c>
      <c r="H14" s="463" t="s">
        <v>926</v>
      </c>
      <c r="I14" s="463" t="s">
        <v>461</v>
      </c>
      <c r="J14" s="324" t="s">
        <v>924</v>
      </c>
      <c r="K14" s="458" t="s">
        <v>870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>
      <c r="A15" s="179"/>
      <c r="B15" s="325" t="s">
        <v>928</v>
      </c>
      <c r="C15" s="325" t="s">
        <v>916</v>
      </c>
      <c r="D15" s="258" t="s">
        <v>919</v>
      </c>
      <c r="E15" s="465" t="s">
        <v>933</v>
      </c>
      <c r="F15" s="465"/>
      <c r="G15" s="467"/>
      <c r="H15" s="465"/>
      <c r="I15" s="465"/>
      <c r="J15" s="325" t="s">
        <v>925</v>
      </c>
      <c r="K15" s="45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>
      <c r="A16" s="460">
        <v>3</v>
      </c>
      <c r="B16" s="468" t="s">
        <v>920</v>
      </c>
      <c r="C16" s="468" t="s">
        <v>914</v>
      </c>
      <c r="D16" s="259" t="s">
        <v>917</v>
      </c>
      <c r="E16" s="462"/>
      <c r="F16" s="460"/>
      <c r="G16" s="462"/>
      <c r="H16" s="462"/>
      <c r="I16" s="462"/>
      <c r="J16" s="468" t="s">
        <v>923</v>
      </c>
      <c r="K16" s="45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5.5">
      <c r="A17" s="323"/>
      <c r="B17" s="324" t="s">
        <v>929</v>
      </c>
      <c r="C17" s="324" t="s">
        <v>915</v>
      </c>
      <c r="D17" s="260" t="s">
        <v>922</v>
      </c>
      <c r="E17" s="463" t="s">
        <v>926</v>
      </c>
      <c r="F17" s="461">
        <v>171000</v>
      </c>
      <c r="G17" s="463" t="s">
        <v>926</v>
      </c>
      <c r="H17" s="463" t="s">
        <v>926</v>
      </c>
      <c r="I17" s="463" t="s">
        <v>461</v>
      </c>
      <c r="J17" s="324" t="s">
        <v>924</v>
      </c>
      <c r="K17" s="458" t="s">
        <v>870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5.5">
      <c r="A18" s="179"/>
      <c r="B18" s="325"/>
      <c r="C18" s="325" t="s">
        <v>916</v>
      </c>
      <c r="D18" s="258" t="s">
        <v>919</v>
      </c>
      <c r="E18" s="465"/>
      <c r="F18" s="179" t="s">
        <v>933</v>
      </c>
      <c r="G18" s="465"/>
      <c r="H18" s="465"/>
      <c r="I18" s="465"/>
      <c r="J18" s="325" t="s">
        <v>925</v>
      </c>
      <c r="K18" s="45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5.5">
      <c r="A19" s="460">
        <v>4</v>
      </c>
      <c r="B19" s="468" t="s">
        <v>920</v>
      </c>
      <c r="C19" s="468" t="s">
        <v>914</v>
      </c>
      <c r="D19" s="259" t="s">
        <v>917</v>
      </c>
      <c r="E19" s="462"/>
      <c r="F19" s="462"/>
      <c r="G19" s="466"/>
      <c r="H19" s="462"/>
      <c r="I19" s="462"/>
      <c r="J19" s="468" t="s">
        <v>923</v>
      </c>
      <c r="K19" s="45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>
      <c r="A20" s="323"/>
      <c r="B20" s="324" t="s">
        <v>930</v>
      </c>
      <c r="C20" s="324" t="s">
        <v>915</v>
      </c>
      <c r="D20" s="260" t="s">
        <v>931</v>
      </c>
      <c r="E20" s="463" t="s">
        <v>926</v>
      </c>
      <c r="F20" s="463" t="s">
        <v>926</v>
      </c>
      <c r="G20" s="461">
        <v>300000</v>
      </c>
      <c r="H20" s="463" t="s">
        <v>926</v>
      </c>
      <c r="I20" s="463" t="s">
        <v>461</v>
      </c>
      <c r="J20" s="324" t="s">
        <v>924</v>
      </c>
      <c r="K20" s="458" t="s">
        <v>870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5.5">
      <c r="A21" s="179"/>
      <c r="B21" s="325"/>
      <c r="C21" s="325" t="s">
        <v>916</v>
      </c>
      <c r="D21" s="258" t="s">
        <v>932</v>
      </c>
      <c r="E21" s="465"/>
      <c r="F21" s="465"/>
      <c r="G21" s="465" t="s">
        <v>731</v>
      </c>
      <c r="H21" s="465"/>
      <c r="I21" s="465"/>
      <c r="J21" s="325" t="s">
        <v>925</v>
      </c>
      <c r="K21" s="45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5.5">
      <c r="A22" s="622" t="s">
        <v>0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5.5">
      <c r="A23" s="622" t="s">
        <v>898</v>
      </c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5.5">
      <c r="A24" s="622" t="s">
        <v>899</v>
      </c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5.5">
      <c r="A25" s="479" t="s">
        <v>187</v>
      </c>
      <c r="B25" s="479"/>
      <c r="C25" s="479"/>
      <c r="D25" s="479"/>
      <c r="E25" s="479"/>
      <c r="F25" s="479"/>
      <c r="G25" s="479"/>
      <c r="H25" s="479"/>
      <c r="I25" s="47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5.5">
      <c r="A26" s="479" t="s">
        <v>900</v>
      </c>
      <c r="B26" s="479"/>
      <c r="C26" s="479"/>
      <c r="D26" s="479"/>
      <c r="E26" s="479"/>
      <c r="F26" s="479"/>
      <c r="G26" s="479"/>
      <c r="H26" s="479"/>
      <c r="I26" s="47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5.5">
      <c r="A27" s="479" t="s">
        <v>901</v>
      </c>
      <c r="B27" s="479"/>
      <c r="C27" s="479"/>
      <c r="D27" s="479"/>
      <c r="E27" s="479"/>
      <c r="F27" s="479"/>
      <c r="G27" s="479"/>
      <c r="H27" s="479"/>
      <c r="I27" s="47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5.5">
      <c r="A28" s="470" t="s">
        <v>902</v>
      </c>
      <c r="B28" s="470" t="s">
        <v>2</v>
      </c>
      <c r="C28" s="470" t="s">
        <v>3</v>
      </c>
      <c r="D28" s="470" t="s">
        <v>903</v>
      </c>
      <c r="E28" s="623" t="s">
        <v>4</v>
      </c>
      <c r="F28" s="624"/>
      <c r="G28" s="624"/>
      <c r="H28" s="625"/>
      <c r="I28" s="471" t="s">
        <v>906</v>
      </c>
      <c r="J28" s="472" t="s">
        <v>907</v>
      </c>
      <c r="K28" s="472" t="s">
        <v>909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5.5">
      <c r="A29" s="473"/>
      <c r="B29" s="473"/>
      <c r="C29" s="473"/>
      <c r="D29" s="473" t="s">
        <v>904</v>
      </c>
      <c r="E29" s="474" t="s">
        <v>568</v>
      </c>
      <c r="F29" s="474" t="s">
        <v>374</v>
      </c>
      <c r="G29" s="474" t="s">
        <v>905</v>
      </c>
      <c r="H29" s="475" t="s">
        <v>567</v>
      </c>
      <c r="I29" s="473"/>
      <c r="J29" s="476" t="s">
        <v>908</v>
      </c>
      <c r="K29" s="476" t="s">
        <v>910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5.5">
      <c r="A30" s="477" t="s">
        <v>911</v>
      </c>
      <c r="B30" s="478"/>
      <c r="C30" s="454"/>
      <c r="D30" s="454"/>
      <c r="E30" s="454"/>
      <c r="F30" s="454"/>
      <c r="G30" s="454"/>
      <c r="H30" s="454"/>
      <c r="I30" s="454"/>
      <c r="J30" s="454"/>
      <c r="K30" s="45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5.5">
      <c r="A31" s="460">
        <v>5</v>
      </c>
      <c r="B31" s="468" t="s">
        <v>934</v>
      </c>
      <c r="C31" s="468" t="s">
        <v>914</v>
      </c>
      <c r="D31" s="259" t="s">
        <v>937</v>
      </c>
      <c r="E31" s="462"/>
      <c r="F31" s="462"/>
      <c r="G31" s="462"/>
      <c r="H31" s="462"/>
      <c r="I31" s="462"/>
      <c r="J31" s="468" t="s">
        <v>923</v>
      </c>
      <c r="K31" s="45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5.5">
      <c r="A32" s="323"/>
      <c r="B32" s="324" t="s">
        <v>935</v>
      </c>
      <c r="C32" s="324" t="s">
        <v>915</v>
      </c>
      <c r="D32" s="260" t="s">
        <v>938</v>
      </c>
      <c r="E32" s="480">
        <v>1050000</v>
      </c>
      <c r="F32" s="463" t="s">
        <v>926</v>
      </c>
      <c r="G32" s="463" t="s">
        <v>926</v>
      </c>
      <c r="H32" s="463" t="s">
        <v>926</v>
      </c>
      <c r="I32" s="463" t="s">
        <v>461</v>
      </c>
      <c r="J32" s="324" t="s">
        <v>924</v>
      </c>
      <c r="K32" s="458" t="s">
        <v>870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5.5">
      <c r="A33" s="179"/>
      <c r="B33" s="325" t="s">
        <v>936</v>
      </c>
      <c r="C33" s="325" t="s">
        <v>916</v>
      </c>
      <c r="D33" s="258" t="s">
        <v>932</v>
      </c>
      <c r="E33" s="179" t="s">
        <v>933</v>
      </c>
      <c r="F33" s="465"/>
      <c r="G33" s="463"/>
      <c r="H33" s="465"/>
      <c r="I33" s="465"/>
      <c r="J33" s="325" t="s">
        <v>925</v>
      </c>
      <c r="K33" s="45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5.5">
      <c r="A34" s="460">
        <v>6</v>
      </c>
      <c r="B34" s="468" t="s">
        <v>920</v>
      </c>
      <c r="C34" s="468" t="s">
        <v>914</v>
      </c>
      <c r="D34" s="259" t="s">
        <v>917</v>
      </c>
      <c r="E34" s="462"/>
      <c r="F34" s="462"/>
      <c r="G34" s="466"/>
      <c r="H34" s="462"/>
      <c r="I34" s="462"/>
      <c r="J34" s="468" t="s">
        <v>923</v>
      </c>
      <c r="K34" s="45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5.5">
      <c r="A35" s="323"/>
      <c r="B35" s="324" t="s">
        <v>939</v>
      </c>
      <c r="C35" s="324" t="s">
        <v>915</v>
      </c>
      <c r="D35" s="260" t="s">
        <v>940</v>
      </c>
      <c r="E35" s="463" t="s">
        <v>926</v>
      </c>
      <c r="F35" s="464">
        <v>1680000</v>
      </c>
      <c r="G35" s="463" t="s">
        <v>926</v>
      </c>
      <c r="H35" s="463" t="s">
        <v>926</v>
      </c>
      <c r="I35" s="463" t="s">
        <v>461</v>
      </c>
      <c r="J35" s="324" t="s">
        <v>924</v>
      </c>
      <c r="K35" s="458" t="s">
        <v>870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5.5">
      <c r="A36" s="179"/>
      <c r="B36" s="325"/>
      <c r="C36" s="325" t="s">
        <v>916</v>
      </c>
      <c r="D36" s="258" t="s">
        <v>932</v>
      </c>
      <c r="E36" s="465"/>
      <c r="F36" s="179" t="s">
        <v>933</v>
      </c>
      <c r="G36" s="467"/>
      <c r="H36" s="465"/>
      <c r="I36" s="465"/>
      <c r="J36" s="325" t="s">
        <v>925</v>
      </c>
      <c r="K36" s="45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5.5">
      <c r="A37" s="626" t="s">
        <v>941</v>
      </c>
      <c r="B37" s="627"/>
      <c r="C37" s="627"/>
      <c r="D37" s="627"/>
      <c r="E37" s="627"/>
      <c r="F37" s="627"/>
      <c r="G37" s="627"/>
      <c r="H37" s="627"/>
      <c r="I37" s="627"/>
      <c r="J37" s="627"/>
      <c r="K37" s="45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5.5">
      <c r="A38" s="460">
        <v>7</v>
      </c>
      <c r="B38" s="468" t="s">
        <v>942</v>
      </c>
      <c r="C38" s="468" t="s">
        <v>914</v>
      </c>
      <c r="D38" s="259" t="s">
        <v>917</v>
      </c>
      <c r="E38" s="462"/>
      <c r="F38" s="460"/>
      <c r="G38" s="462"/>
      <c r="H38" s="462"/>
      <c r="I38" s="462"/>
      <c r="J38" s="468" t="s">
        <v>923</v>
      </c>
      <c r="K38" s="4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5.5">
      <c r="A39" s="323"/>
      <c r="B39" s="324" t="s">
        <v>943</v>
      </c>
      <c r="C39" s="324" t="s">
        <v>915</v>
      </c>
      <c r="D39" s="260" t="s">
        <v>944</v>
      </c>
      <c r="E39" s="463" t="s">
        <v>926</v>
      </c>
      <c r="F39" s="461">
        <v>102000</v>
      </c>
      <c r="G39" s="463" t="s">
        <v>926</v>
      </c>
      <c r="H39" s="463" t="s">
        <v>926</v>
      </c>
      <c r="I39" s="463" t="s">
        <v>461</v>
      </c>
      <c r="J39" s="324" t="s">
        <v>924</v>
      </c>
      <c r="K39" s="458" t="s">
        <v>870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5.5">
      <c r="A40" s="179"/>
      <c r="B40" s="325"/>
      <c r="C40" s="325" t="s">
        <v>916</v>
      </c>
      <c r="D40" s="258" t="s">
        <v>932</v>
      </c>
      <c r="E40" s="465"/>
      <c r="F40" s="179" t="s">
        <v>933</v>
      </c>
      <c r="G40" s="465" t="s">
        <v>926</v>
      </c>
      <c r="H40" s="465"/>
      <c r="I40" s="465"/>
      <c r="J40" s="325" t="s">
        <v>925</v>
      </c>
      <c r="K40" s="45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5.5">
      <c r="A41" s="453"/>
      <c r="B41" s="329"/>
      <c r="C41" s="329"/>
      <c r="D41" s="228"/>
      <c r="E41" s="212"/>
      <c r="F41" s="212"/>
      <c r="G41" s="212"/>
      <c r="H41" s="212"/>
      <c r="I41" s="212"/>
      <c r="J41" s="329"/>
      <c r="K41" s="45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5.5">
      <c r="A42" s="453"/>
      <c r="B42" s="329"/>
      <c r="C42" s="329"/>
      <c r="D42" s="228"/>
      <c r="E42" s="212"/>
      <c r="F42" s="212"/>
      <c r="G42" s="482"/>
      <c r="H42" s="212"/>
      <c r="I42" s="212"/>
      <c r="J42" s="329"/>
      <c r="K42" s="45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5.5">
      <c r="A43" s="622" t="s">
        <v>0</v>
      </c>
      <c r="B43" s="622"/>
      <c r="C43" s="622"/>
      <c r="D43" s="622"/>
      <c r="E43" s="622"/>
      <c r="F43" s="622"/>
      <c r="G43" s="622"/>
      <c r="H43" s="622"/>
      <c r="I43" s="622"/>
      <c r="J43" s="622"/>
      <c r="K43" s="62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5.5">
      <c r="A44" s="622" t="s">
        <v>898</v>
      </c>
      <c r="B44" s="622"/>
      <c r="C44" s="622"/>
      <c r="D44" s="622"/>
      <c r="E44" s="622"/>
      <c r="F44" s="622"/>
      <c r="G44" s="622"/>
      <c r="H44" s="622"/>
      <c r="I44" s="622"/>
      <c r="J44" s="622"/>
      <c r="K44" s="62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5.5">
      <c r="A45" s="622" t="s">
        <v>899</v>
      </c>
      <c r="B45" s="622"/>
      <c r="C45" s="622"/>
      <c r="D45" s="622"/>
      <c r="E45" s="622"/>
      <c r="F45" s="622"/>
      <c r="G45" s="622"/>
      <c r="H45" s="622"/>
      <c r="I45" s="622"/>
      <c r="J45" s="622"/>
      <c r="K45" s="6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5.5">
      <c r="A46" s="479" t="s">
        <v>187</v>
      </c>
      <c r="B46" s="479"/>
      <c r="C46" s="479"/>
      <c r="D46" s="479"/>
      <c r="E46" s="479"/>
      <c r="F46" s="479"/>
      <c r="G46" s="479"/>
      <c r="H46" s="479"/>
      <c r="I46" s="47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5.5">
      <c r="A47" s="479" t="s">
        <v>900</v>
      </c>
      <c r="B47" s="479"/>
      <c r="C47" s="479"/>
      <c r="D47" s="479"/>
      <c r="E47" s="479"/>
      <c r="F47" s="479"/>
      <c r="G47" s="479"/>
      <c r="H47" s="479"/>
      <c r="I47" s="47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5.5">
      <c r="A48" s="527" t="s">
        <v>945</v>
      </c>
      <c r="B48" s="527"/>
      <c r="C48" s="527"/>
      <c r="D48" s="527"/>
      <c r="E48" s="527"/>
      <c r="F48" s="527"/>
      <c r="G48" s="527"/>
      <c r="H48" s="527"/>
      <c r="I48" s="527"/>
      <c r="J48" s="527"/>
      <c r="K48" s="5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5.5">
      <c r="A49" s="470" t="s">
        <v>902</v>
      </c>
      <c r="B49" s="470" t="s">
        <v>2</v>
      </c>
      <c r="C49" s="470" t="s">
        <v>3</v>
      </c>
      <c r="D49" s="470" t="s">
        <v>903</v>
      </c>
      <c r="E49" s="623" t="s">
        <v>4</v>
      </c>
      <c r="F49" s="624"/>
      <c r="G49" s="624"/>
      <c r="H49" s="625"/>
      <c r="I49" s="471" t="s">
        <v>906</v>
      </c>
      <c r="J49" s="472" t="s">
        <v>907</v>
      </c>
      <c r="K49" s="472" t="s">
        <v>909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5.5">
      <c r="A50" s="473"/>
      <c r="B50" s="473"/>
      <c r="C50" s="473"/>
      <c r="D50" s="473" t="s">
        <v>904</v>
      </c>
      <c r="E50" s="474" t="s">
        <v>568</v>
      </c>
      <c r="F50" s="474" t="s">
        <v>374</v>
      </c>
      <c r="G50" s="474" t="s">
        <v>905</v>
      </c>
      <c r="H50" s="475" t="s">
        <v>567</v>
      </c>
      <c r="I50" s="473"/>
      <c r="J50" s="476" t="s">
        <v>908</v>
      </c>
      <c r="K50" s="476" t="s">
        <v>910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5.5">
      <c r="A51" s="477" t="s">
        <v>911</v>
      </c>
      <c r="B51" s="478"/>
      <c r="C51" s="454"/>
      <c r="D51" s="454"/>
      <c r="E51" s="454"/>
      <c r="F51" s="454"/>
      <c r="G51" s="454"/>
      <c r="H51" s="454"/>
      <c r="I51" s="454"/>
      <c r="J51" s="454"/>
      <c r="K51" s="45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5.5">
      <c r="A52" s="460">
        <v>5</v>
      </c>
      <c r="B52" s="468" t="s">
        <v>934</v>
      </c>
      <c r="C52" s="468" t="s">
        <v>914</v>
      </c>
      <c r="D52" s="259" t="s">
        <v>937</v>
      </c>
      <c r="E52" s="462"/>
      <c r="F52" s="462"/>
      <c r="G52" s="462"/>
      <c r="H52" s="462"/>
      <c r="I52" s="462"/>
      <c r="J52" s="468" t="s">
        <v>923</v>
      </c>
      <c r="K52" s="4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5.5">
      <c r="A53" s="323"/>
      <c r="B53" s="324" t="s">
        <v>935</v>
      </c>
      <c r="C53" s="324" t="s">
        <v>915</v>
      </c>
      <c r="D53" s="260" t="s">
        <v>938</v>
      </c>
      <c r="E53" s="480">
        <v>1050000</v>
      </c>
      <c r="F53" s="463" t="s">
        <v>926</v>
      </c>
      <c r="G53" s="463" t="s">
        <v>926</v>
      </c>
      <c r="H53" s="463" t="s">
        <v>926</v>
      </c>
      <c r="I53" s="463" t="s">
        <v>461</v>
      </c>
      <c r="J53" s="324" t="s">
        <v>924</v>
      </c>
      <c r="K53" s="458" t="s">
        <v>870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5.5">
      <c r="A54" s="179"/>
      <c r="B54" s="325" t="s">
        <v>936</v>
      </c>
      <c r="C54" s="325" t="s">
        <v>916</v>
      </c>
      <c r="D54" s="258" t="s">
        <v>932</v>
      </c>
      <c r="E54" s="179" t="s">
        <v>933</v>
      </c>
      <c r="F54" s="465"/>
      <c r="G54" s="463"/>
      <c r="H54" s="465"/>
      <c r="I54" s="465"/>
      <c r="J54" s="325" t="s">
        <v>925</v>
      </c>
      <c r="K54" s="45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5.5">
      <c r="A55" s="460">
        <v>6</v>
      </c>
      <c r="B55" s="468" t="s">
        <v>920</v>
      </c>
      <c r="C55" s="468" t="s">
        <v>914</v>
      </c>
      <c r="D55" s="259" t="s">
        <v>917</v>
      </c>
      <c r="E55" s="462"/>
      <c r="F55" s="462"/>
      <c r="G55" s="466"/>
      <c r="H55" s="462"/>
      <c r="I55" s="462"/>
      <c r="J55" s="468" t="s">
        <v>923</v>
      </c>
      <c r="K55" s="45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5.5">
      <c r="A56" s="323"/>
      <c r="B56" s="324" t="s">
        <v>939</v>
      </c>
      <c r="C56" s="324" t="s">
        <v>915</v>
      </c>
      <c r="D56" s="260" t="s">
        <v>940</v>
      </c>
      <c r="E56" s="463" t="s">
        <v>926</v>
      </c>
      <c r="F56" s="464">
        <v>1680000</v>
      </c>
      <c r="G56" s="463" t="s">
        <v>926</v>
      </c>
      <c r="H56" s="463" t="s">
        <v>926</v>
      </c>
      <c r="I56" s="463" t="s">
        <v>461</v>
      </c>
      <c r="J56" s="324" t="s">
        <v>924</v>
      </c>
      <c r="K56" s="458" t="s">
        <v>870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5.5">
      <c r="A57" s="179"/>
      <c r="B57" s="325"/>
      <c r="C57" s="325" t="s">
        <v>916</v>
      </c>
      <c r="D57" s="258" t="s">
        <v>932</v>
      </c>
      <c r="E57" s="465"/>
      <c r="F57" s="179" t="s">
        <v>933</v>
      </c>
      <c r="G57" s="467"/>
      <c r="H57" s="465"/>
      <c r="I57" s="465"/>
      <c r="J57" s="325" t="s">
        <v>925</v>
      </c>
      <c r="K57" s="45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5.5">
      <c r="A58" s="626" t="s">
        <v>941</v>
      </c>
      <c r="B58" s="627"/>
      <c r="C58" s="627"/>
      <c r="D58" s="627"/>
      <c r="E58" s="627"/>
      <c r="F58" s="627"/>
      <c r="G58" s="627"/>
      <c r="H58" s="627"/>
      <c r="I58" s="627"/>
      <c r="J58" s="627"/>
      <c r="K58" s="45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5.5">
      <c r="A59" s="460">
        <v>7</v>
      </c>
      <c r="B59" s="468" t="s">
        <v>942</v>
      </c>
      <c r="C59" s="468" t="s">
        <v>914</v>
      </c>
      <c r="D59" s="259" t="s">
        <v>917</v>
      </c>
      <c r="E59" s="462"/>
      <c r="F59" s="460"/>
      <c r="G59" s="462"/>
      <c r="H59" s="462"/>
      <c r="I59" s="462"/>
      <c r="J59" s="468" t="s">
        <v>923</v>
      </c>
      <c r="K59" s="45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5.5">
      <c r="A60" s="323"/>
      <c r="B60" s="324" t="s">
        <v>943</v>
      </c>
      <c r="C60" s="324" t="s">
        <v>915</v>
      </c>
      <c r="D60" s="260" t="s">
        <v>944</v>
      </c>
      <c r="E60" s="463" t="s">
        <v>926</v>
      </c>
      <c r="F60" s="461">
        <v>102000</v>
      </c>
      <c r="G60" s="463" t="s">
        <v>926</v>
      </c>
      <c r="H60" s="463" t="s">
        <v>926</v>
      </c>
      <c r="I60" s="463" t="s">
        <v>461</v>
      </c>
      <c r="J60" s="324" t="s">
        <v>924</v>
      </c>
      <c r="K60" s="458" t="s">
        <v>870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5.5">
      <c r="A61" s="179"/>
      <c r="B61" s="325"/>
      <c r="C61" s="325" t="s">
        <v>916</v>
      </c>
      <c r="D61" s="258" t="s">
        <v>932</v>
      </c>
      <c r="E61" s="465"/>
      <c r="F61" s="179" t="s">
        <v>933</v>
      </c>
      <c r="G61" s="465"/>
      <c r="H61" s="465"/>
      <c r="I61" s="465"/>
      <c r="J61" s="325" t="s">
        <v>925</v>
      </c>
      <c r="K61" s="45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5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5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3.25" customHeight="1">
      <c r="A64" s="622" t="s">
        <v>0</v>
      </c>
      <c r="B64" s="622"/>
      <c r="C64" s="622"/>
      <c r="D64" s="622"/>
      <c r="E64" s="622"/>
      <c r="F64" s="622"/>
      <c r="G64" s="622"/>
      <c r="H64" s="622"/>
      <c r="I64" s="622"/>
      <c r="J64" s="622"/>
      <c r="K64" s="6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4" customHeight="1">
      <c r="A65" s="622" t="s">
        <v>898</v>
      </c>
      <c r="B65" s="622"/>
      <c r="C65" s="622"/>
      <c r="D65" s="622"/>
      <c r="E65" s="622"/>
      <c r="F65" s="622"/>
      <c r="G65" s="622"/>
      <c r="H65" s="622"/>
      <c r="I65" s="622"/>
      <c r="J65" s="622"/>
      <c r="K65" s="6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3.25" customHeight="1">
      <c r="A66" s="622" t="s">
        <v>899</v>
      </c>
      <c r="B66" s="622"/>
      <c r="C66" s="622"/>
      <c r="D66" s="622"/>
      <c r="E66" s="622"/>
      <c r="F66" s="622"/>
      <c r="G66" s="622"/>
      <c r="H66" s="622"/>
      <c r="I66" s="622"/>
      <c r="J66" s="622"/>
      <c r="K66" s="6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4" customHeight="1">
      <c r="A67" s="479" t="s">
        <v>187</v>
      </c>
      <c r="B67" s="479"/>
      <c r="C67" s="479"/>
      <c r="D67" s="479"/>
      <c r="E67" s="479"/>
      <c r="F67" s="479"/>
      <c r="G67" s="479"/>
      <c r="H67" s="479"/>
      <c r="I67" s="47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4" customHeight="1">
      <c r="A68" s="479" t="s">
        <v>900</v>
      </c>
      <c r="B68" s="479"/>
      <c r="C68" s="479"/>
      <c r="D68" s="479"/>
      <c r="E68" s="479"/>
      <c r="F68" s="479"/>
      <c r="G68" s="479"/>
      <c r="H68" s="479"/>
      <c r="I68" s="47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1.75" customHeight="1">
      <c r="A69" s="527" t="s">
        <v>945</v>
      </c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5.5">
      <c r="A70" s="470" t="s">
        <v>902</v>
      </c>
      <c r="B70" s="470" t="s">
        <v>2</v>
      </c>
      <c r="C70" s="470" t="s">
        <v>3</v>
      </c>
      <c r="D70" s="470" t="s">
        <v>903</v>
      </c>
      <c r="E70" s="623" t="s">
        <v>4</v>
      </c>
      <c r="F70" s="624"/>
      <c r="G70" s="624"/>
      <c r="H70" s="625"/>
      <c r="I70" s="471" t="s">
        <v>906</v>
      </c>
      <c r="J70" s="472" t="s">
        <v>907</v>
      </c>
      <c r="K70" s="472" t="s">
        <v>909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5.5">
      <c r="A71" s="473"/>
      <c r="B71" s="473"/>
      <c r="C71" s="473"/>
      <c r="D71" s="473" t="s">
        <v>904</v>
      </c>
      <c r="E71" s="474" t="s">
        <v>568</v>
      </c>
      <c r="F71" s="474" t="s">
        <v>374</v>
      </c>
      <c r="G71" s="474" t="s">
        <v>905</v>
      </c>
      <c r="H71" s="475" t="s">
        <v>567</v>
      </c>
      <c r="I71" s="473"/>
      <c r="J71" s="476" t="s">
        <v>908</v>
      </c>
      <c r="K71" s="476" t="s">
        <v>910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5.5">
      <c r="A72" s="626" t="s">
        <v>911</v>
      </c>
      <c r="B72" s="627"/>
      <c r="C72" s="627"/>
      <c r="D72" s="627"/>
      <c r="E72" s="627"/>
      <c r="F72" s="627"/>
      <c r="G72" s="627"/>
      <c r="H72" s="627"/>
      <c r="I72" s="627"/>
      <c r="J72" s="627"/>
      <c r="K72" s="62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5.5">
      <c r="A73" s="460">
        <v>8</v>
      </c>
      <c r="B73" s="468" t="s">
        <v>934</v>
      </c>
      <c r="C73" s="468" t="s">
        <v>914</v>
      </c>
      <c r="D73" s="259" t="s">
        <v>921</v>
      </c>
      <c r="E73" s="462"/>
      <c r="F73" s="462"/>
      <c r="G73" s="462"/>
      <c r="H73" s="462"/>
      <c r="I73" s="462"/>
      <c r="J73" s="468" t="s">
        <v>923</v>
      </c>
      <c r="K73" s="45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5.5">
      <c r="A74" s="323"/>
      <c r="B74" s="324" t="s">
        <v>946</v>
      </c>
      <c r="C74" s="324" t="s">
        <v>915</v>
      </c>
      <c r="D74" s="260" t="s">
        <v>948</v>
      </c>
      <c r="E74" s="480">
        <v>300000</v>
      </c>
      <c r="F74" s="480">
        <v>300000</v>
      </c>
      <c r="G74" s="463" t="s">
        <v>926</v>
      </c>
      <c r="H74" s="463" t="s">
        <v>926</v>
      </c>
      <c r="I74" s="463" t="s">
        <v>461</v>
      </c>
      <c r="J74" s="324" t="s">
        <v>924</v>
      </c>
      <c r="K74" s="458" t="s">
        <v>870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5.5">
      <c r="A75" s="179"/>
      <c r="B75" s="469" t="s">
        <v>947</v>
      </c>
      <c r="C75" s="325" t="s">
        <v>916</v>
      </c>
      <c r="D75" s="258" t="s">
        <v>932</v>
      </c>
      <c r="E75" s="179" t="s">
        <v>933</v>
      </c>
      <c r="F75" s="179" t="s">
        <v>933</v>
      </c>
      <c r="G75" s="463"/>
      <c r="H75" s="465"/>
      <c r="I75" s="465"/>
      <c r="J75" s="325" t="s">
        <v>925</v>
      </c>
      <c r="K75" s="45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5.5">
      <c r="A76" s="460">
        <v>9</v>
      </c>
      <c r="B76" s="468" t="s">
        <v>920</v>
      </c>
      <c r="C76" s="468" t="s">
        <v>914</v>
      </c>
      <c r="D76" s="259" t="s">
        <v>917</v>
      </c>
      <c r="E76" s="462"/>
      <c r="F76" s="462"/>
      <c r="G76" s="466"/>
      <c r="H76" s="462"/>
      <c r="I76" s="462"/>
      <c r="J76" s="468" t="s">
        <v>923</v>
      </c>
      <c r="K76" s="45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5.5">
      <c r="A77" s="323"/>
      <c r="B77" s="324" t="s">
        <v>949</v>
      </c>
      <c r="C77" s="324" t="s">
        <v>915</v>
      </c>
      <c r="D77" s="260" t="s">
        <v>951</v>
      </c>
      <c r="E77" s="463" t="s">
        <v>926</v>
      </c>
      <c r="F77" s="463" t="s">
        <v>926</v>
      </c>
      <c r="G77" s="464">
        <v>300000</v>
      </c>
      <c r="H77" s="463" t="s">
        <v>926</v>
      </c>
      <c r="I77" s="463" t="s">
        <v>461</v>
      </c>
      <c r="J77" s="324" t="s">
        <v>924</v>
      </c>
      <c r="K77" s="458" t="s">
        <v>870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5.5">
      <c r="A78" s="179"/>
      <c r="B78" s="325" t="s">
        <v>950</v>
      </c>
      <c r="C78" s="325" t="s">
        <v>916</v>
      </c>
      <c r="D78" s="258" t="s">
        <v>932</v>
      </c>
      <c r="E78" s="465"/>
      <c r="F78" s="179"/>
      <c r="G78" s="179" t="s">
        <v>933</v>
      </c>
      <c r="H78" s="465"/>
      <c r="I78" s="465"/>
      <c r="J78" s="325" t="s">
        <v>925</v>
      </c>
      <c r="K78" s="45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5.5">
      <c r="A79" s="460">
        <v>10</v>
      </c>
      <c r="B79" s="468" t="s">
        <v>934</v>
      </c>
      <c r="C79" s="468" t="s">
        <v>914</v>
      </c>
      <c r="D79" s="259" t="s">
        <v>921</v>
      </c>
      <c r="E79" s="462"/>
      <c r="F79" s="460"/>
      <c r="G79" s="460"/>
      <c r="H79" s="462"/>
      <c r="I79" s="462"/>
      <c r="J79" s="468" t="s">
        <v>923</v>
      </c>
      <c r="K79" s="45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5.5">
      <c r="A80" s="323"/>
      <c r="B80" s="324" t="s">
        <v>952</v>
      </c>
      <c r="C80" s="324" t="s">
        <v>915</v>
      </c>
      <c r="D80" s="260" t="s">
        <v>953</v>
      </c>
      <c r="E80" s="463" t="s">
        <v>926</v>
      </c>
      <c r="F80" s="461">
        <v>300000</v>
      </c>
      <c r="G80" s="461">
        <v>108000</v>
      </c>
      <c r="H80" s="463" t="s">
        <v>926</v>
      </c>
      <c r="I80" s="463" t="s">
        <v>461</v>
      </c>
      <c r="J80" s="324" t="s">
        <v>924</v>
      </c>
      <c r="K80" s="458" t="s">
        <v>870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5.5">
      <c r="A81" s="179"/>
      <c r="B81" s="325"/>
      <c r="C81" s="325" t="s">
        <v>916</v>
      </c>
      <c r="D81" s="258" t="s">
        <v>932</v>
      </c>
      <c r="E81" s="465"/>
      <c r="F81" s="179" t="s">
        <v>933</v>
      </c>
      <c r="G81" s="179" t="s">
        <v>933</v>
      </c>
      <c r="H81" s="465"/>
      <c r="I81" s="465"/>
      <c r="J81" s="325" t="s">
        <v>925</v>
      </c>
      <c r="K81" s="45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5.5">
      <c r="A82" s="460">
        <v>11</v>
      </c>
      <c r="B82" s="468" t="s">
        <v>954</v>
      </c>
      <c r="C82" s="468" t="s">
        <v>914</v>
      </c>
      <c r="D82" s="259" t="s">
        <v>921</v>
      </c>
      <c r="E82" s="462"/>
      <c r="F82" s="460"/>
      <c r="G82" s="460"/>
      <c r="H82" s="462"/>
      <c r="I82" s="462"/>
      <c r="J82" s="468" t="s">
        <v>923</v>
      </c>
      <c r="K82" s="45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5.5">
      <c r="A83" s="323"/>
      <c r="B83" s="324" t="s">
        <v>955</v>
      </c>
      <c r="C83" s="324" t="s">
        <v>915</v>
      </c>
      <c r="D83" s="260" t="s">
        <v>956</v>
      </c>
      <c r="E83" s="463" t="s">
        <v>926</v>
      </c>
      <c r="F83" s="461">
        <v>300000</v>
      </c>
      <c r="G83" s="461">
        <v>300000</v>
      </c>
      <c r="H83" s="463" t="s">
        <v>926</v>
      </c>
      <c r="I83" s="463" t="s">
        <v>957</v>
      </c>
      <c r="J83" s="324" t="s">
        <v>924</v>
      </c>
      <c r="K83" s="458" t="s">
        <v>870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5.5">
      <c r="A84" s="179"/>
      <c r="B84" s="325"/>
      <c r="C84" s="325" t="s">
        <v>916</v>
      </c>
      <c r="D84" s="258" t="s">
        <v>932</v>
      </c>
      <c r="E84" s="465"/>
      <c r="F84" s="179" t="s">
        <v>933</v>
      </c>
      <c r="G84" s="179" t="s">
        <v>933</v>
      </c>
      <c r="H84" s="465"/>
      <c r="I84" s="465" t="s">
        <v>958</v>
      </c>
      <c r="J84" s="325" t="s">
        <v>925</v>
      </c>
      <c r="K84" s="45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5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0.25" customHeight="1">
      <c r="A86" s="622" t="s">
        <v>0</v>
      </c>
      <c r="B86" s="622"/>
      <c r="C86" s="622"/>
      <c r="D86" s="622"/>
      <c r="E86" s="622"/>
      <c r="F86" s="622"/>
      <c r="G86" s="622"/>
      <c r="H86" s="622"/>
      <c r="I86" s="622"/>
      <c r="J86" s="622"/>
      <c r="K86" s="6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" customHeight="1">
      <c r="A87" s="622" t="s">
        <v>898</v>
      </c>
      <c r="B87" s="622"/>
      <c r="C87" s="622"/>
      <c r="D87" s="622"/>
      <c r="E87" s="622"/>
      <c r="F87" s="622"/>
      <c r="G87" s="622"/>
      <c r="H87" s="622"/>
      <c r="I87" s="622"/>
      <c r="J87" s="622"/>
      <c r="K87" s="6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1" customHeight="1">
      <c r="A88" s="622" t="s">
        <v>899</v>
      </c>
      <c r="B88" s="622"/>
      <c r="C88" s="622"/>
      <c r="D88" s="622"/>
      <c r="E88" s="622"/>
      <c r="F88" s="622"/>
      <c r="G88" s="622"/>
      <c r="H88" s="622"/>
      <c r="I88" s="622"/>
      <c r="J88" s="622"/>
      <c r="K88" s="6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9.5" customHeight="1">
      <c r="A89" s="479" t="s">
        <v>187</v>
      </c>
      <c r="B89" s="479"/>
      <c r="C89" s="479"/>
      <c r="D89" s="479"/>
      <c r="E89" s="479"/>
      <c r="F89" s="479"/>
      <c r="G89" s="479"/>
      <c r="H89" s="479"/>
      <c r="I89" s="47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0.25" customHeight="1">
      <c r="A90" s="479" t="s">
        <v>900</v>
      </c>
      <c r="B90" s="479"/>
      <c r="C90" s="479"/>
      <c r="D90" s="479"/>
      <c r="E90" s="479"/>
      <c r="F90" s="479"/>
      <c r="G90" s="479"/>
      <c r="H90" s="479"/>
      <c r="I90" s="47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2.5" customHeight="1">
      <c r="A91" s="527" t="s">
        <v>945</v>
      </c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2.5" customHeight="1">
      <c r="A92" s="470" t="s">
        <v>902</v>
      </c>
      <c r="B92" s="470" t="s">
        <v>2</v>
      </c>
      <c r="C92" s="470" t="s">
        <v>3</v>
      </c>
      <c r="D92" s="470" t="s">
        <v>903</v>
      </c>
      <c r="E92" s="623" t="s">
        <v>4</v>
      </c>
      <c r="F92" s="624"/>
      <c r="G92" s="624"/>
      <c r="H92" s="625"/>
      <c r="I92" s="471" t="s">
        <v>906</v>
      </c>
      <c r="J92" s="472" t="s">
        <v>907</v>
      </c>
      <c r="K92" s="472" t="s">
        <v>909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1.75" customHeight="1">
      <c r="A93" s="473"/>
      <c r="B93" s="473"/>
      <c r="C93" s="473"/>
      <c r="D93" s="473" t="s">
        <v>904</v>
      </c>
      <c r="E93" s="474" t="s">
        <v>568</v>
      </c>
      <c r="F93" s="474" t="s">
        <v>374</v>
      </c>
      <c r="G93" s="474" t="s">
        <v>905</v>
      </c>
      <c r="H93" s="475" t="s">
        <v>567</v>
      </c>
      <c r="I93" s="473"/>
      <c r="J93" s="476" t="s">
        <v>908</v>
      </c>
      <c r="K93" s="476" t="s">
        <v>910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2.5" customHeight="1">
      <c r="A94" s="626" t="s">
        <v>911</v>
      </c>
      <c r="B94" s="627"/>
      <c r="C94" s="627"/>
      <c r="D94" s="627"/>
      <c r="E94" s="627"/>
      <c r="F94" s="627"/>
      <c r="G94" s="627"/>
      <c r="H94" s="627"/>
      <c r="I94" s="627"/>
      <c r="J94" s="627"/>
      <c r="K94" s="62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5.5">
      <c r="A95" s="460">
        <v>12</v>
      </c>
      <c r="B95" s="468" t="s">
        <v>954</v>
      </c>
      <c r="C95" s="468" t="s">
        <v>914</v>
      </c>
      <c r="D95" s="259" t="s">
        <v>937</v>
      </c>
      <c r="E95" s="462"/>
      <c r="F95" s="462"/>
      <c r="G95" s="462"/>
      <c r="H95" s="462"/>
      <c r="I95" s="462"/>
      <c r="J95" s="468" t="s">
        <v>923</v>
      </c>
      <c r="K95" s="45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5.5">
      <c r="A96" s="323"/>
      <c r="B96" s="324" t="s">
        <v>959</v>
      </c>
      <c r="C96" s="324" t="s">
        <v>969</v>
      </c>
      <c r="D96" s="260" t="s">
        <v>960</v>
      </c>
      <c r="E96" s="480">
        <v>300000</v>
      </c>
      <c r="F96" s="480">
        <v>300000</v>
      </c>
      <c r="G96" s="463" t="s">
        <v>926</v>
      </c>
      <c r="H96" s="463" t="s">
        <v>926</v>
      </c>
      <c r="I96" s="463" t="s">
        <v>461</v>
      </c>
      <c r="J96" s="324" t="s">
        <v>924</v>
      </c>
      <c r="K96" s="458" t="s">
        <v>870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1.75" customHeight="1">
      <c r="A97" s="179"/>
      <c r="B97" s="469"/>
      <c r="C97" s="325"/>
      <c r="D97" s="258" t="s">
        <v>932</v>
      </c>
      <c r="E97" s="179" t="s">
        <v>933</v>
      </c>
      <c r="F97" s="179" t="s">
        <v>933</v>
      </c>
      <c r="G97" s="463"/>
      <c r="H97" s="465"/>
      <c r="I97" s="465"/>
      <c r="J97" s="325" t="s">
        <v>925</v>
      </c>
      <c r="K97" s="45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5.5">
      <c r="A98" s="460">
        <v>13</v>
      </c>
      <c r="B98" s="468" t="s">
        <v>920</v>
      </c>
      <c r="C98" s="468" t="s">
        <v>914</v>
      </c>
      <c r="D98" s="259" t="s">
        <v>917</v>
      </c>
      <c r="E98" s="462"/>
      <c r="F98" s="462"/>
      <c r="G98" s="466"/>
      <c r="H98" s="462"/>
      <c r="I98" s="462"/>
      <c r="J98" s="468" t="s">
        <v>923</v>
      </c>
      <c r="K98" s="45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5.5">
      <c r="A99" s="323"/>
      <c r="B99" s="324" t="s">
        <v>949</v>
      </c>
      <c r="C99" s="324" t="s">
        <v>915</v>
      </c>
      <c r="D99" s="260" t="s">
        <v>951</v>
      </c>
      <c r="E99" s="463" t="s">
        <v>926</v>
      </c>
      <c r="F99" s="463" t="s">
        <v>926</v>
      </c>
      <c r="G99" s="464">
        <v>300000</v>
      </c>
      <c r="H99" s="463" t="s">
        <v>926</v>
      </c>
      <c r="I99" s="463" t="s">
        <v>461</v>
      </c>
      <c r="J99" s="324" t="s">
        <v>924</v>
      </c>
      <c r="K99" s="458" t="s">
        <v>870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1" customHeight="1">
      <c r="A100" s="179"/>
      <c r="B100" s="325" t="s">
        <v>950</v>
      </c>
      <c r="C100" s="325"/>
      <c r="D100" s="258" t="s">
        <v>932</v>
      </c>
      <c r="E100" s="465"/>
      <c r="F100" s="179"/>
      <c r="G100" s="179" t="s">
        <v>933</v>
      </c>
      <c r="H100" s="465"/>
      <c r="I100" s="465"/>
      <c r="J100" s="325" t="s">
        <v>925</v>
      </c>
      <c r="K100" s="45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5.5">
      <c r="A101" s="460">
        <v>14</v>
      </c>
      <c r="B101" s="468" t="s">
        <v>934</v>
      </c>
      <c r="C101" s="468" t="s">
        <v>914</v>
      </c>
      <c r="D101" s="259" t="s">
        <v>937</v>
      </c>
      <c r="E101" s="462"/>
      <c r="F101" s="462"/>
      <c r="G101" s="462"/>
      <c r="H101" s="462"/>
      <c r="I101" s="462"/>
      <c r="J101" s="468" t="s">
        <v>923</v>
      </c>
      <c r="K101" s="45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5.5">
      <c r="A102" s="323"/>
      <c r="B102" s="324" t="s">
        <v>961</v>
      </c>
      <c r="C102" s="324" t="s">
        <v>915</v>
      </c>
      <c r="D102" s="260" t="s">
        <v>963</v>
      </c>
      <c r="E102" s="461">
        <v>378000</v>
      </c>
      <c r="F102" s="463" t="s">
        <v>926</v>
      </c>
      <c r="G102" s="463" t="s">
        <v>926</v>
      </c>
      <c r="H102" s="463" t="s">
        <v>926</v>
      </c>
      <c r="I102" s="463" t="s">
        <v>461</v>
      </c>
      <c r="J102" s="324" t="s">
        <v>924</v>
      </c>
      <c r="K102" s="458" t="s">
        <v>870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4" customHeight="1">
      <c r="A103" s="179"/>
      <c r="B103" s="325" t="s">
        <v>962</v>
      </c>
      <c r="C103" s="325"/>
      <c r="D103" s="258" t="s">
        <v>932</v>
      </c>
      <c r="E103" s="179" t="s">
        <v>933</v>
      </c>
      <c r="F103" s="179"/>
      <c r="G103" s="179"/>
      <c r="H103" s="465"/>
      <c r="I103" s="465"/>
      <c r="J103" s="325" t="s">
        <v>925</v>
      </c>
      <c r="K103" s="45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5.5">
      <c r="A104" s="460">
        <v>15</v>
      </c>
      <c r="B104" s="468" t="s">
        <v>964</v>
      </c>
      <c r="C104" s="468" t="s">
        <v>914</v>
      </c>
      <c r="D104" s="259" t="s">
        <v>917</v>
      </c>
      <c r="E104" s="462"/>
      <c r="F104" s="460"/>
      <c r="G104" s="462"/>
      <c r="H104" s="462"/>
      <c r="I104" s="460"/>
      <c r="J104" s="468" t="s">
        <v>923</v>
      </c>
      <c r="K104" s="45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5.5">
      <c r="A105" s="323"/>
      <c r="B105" s="324" t="s">
        <v>965</v>
      </c>
      <c r="C105" s="324" t="s">
        <v>915</v>
      </c>
      <c r="D105" s="260" t="s">
        <v>966</v>
      </c>
      <c r="E105" s="463" t="s">
        <v>926</v>
      </c>
      <c r="F105" s="461">
        <v>10000</v>
      </c>
      <c r="G105" s="463" t="s">
        <v>926</v>
      </c>
      <c r="H105" s="463" t="s">
        <v>926</v>
      </c>
      <c r="I105" s="323" t="s">
        <v>957</v>
      </c>
      <c r="J105" s="324" t="s">
        <v>924</v>
      </c>
      <c r="K105" s="458" t="s">
        <v>870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" customHeight="1">
      <c r="A106" s="179"/>
      <c r="B106" s="325"/>
      <c r="C106" s="325"/>
      <c r="D106" s="258" t="s">
        <v>967</v>
      </c>
      <c r="E106" s="465"/>
      <c r="F106" s="179" t="s">
        <v>933</v>
      </c>
      <c r="G106" s="465"/>
      <c r="H106" s="465"/>
      <c r="I106" s="179" t="s">
        <v>968</v>
      </c>
      <c r="J106" s="325" t="s">
        <v>925</v>
      </c>
      <c r="K106" s="45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5.5">
      <c r="A107" s="456">
        <v>16</v>
      </c>
      <c r="B107" s="408" t="s">
        <v>970</v>
      </c>
      <c r="C107" s="468" t="s">
        <v>914</v>
      </c>
      <c r="D107" s="408" t="s">
        <v>972</v>
      </c>
      <c r="E107" s="462"/>
      <c r="F107" s="462"/>
      <c r="G107" s="483">
        <v>1320000</v>
      </c>
      <c r="H107" s="462"/>
      <c r="I107" s="460" t="s">
        <v>957</v>
      </c>
      <c r="J107" s="468" t="s">
        <v>923</v>
      </c>
      <c r="K107" s="45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5.5">
      <c r="A108" s="457"/>
      <c r="B108" s="484" t="s">
        <v>971</v>
      </c>
      <c r="C108" s="325" t="s">
        <v>915</v>
      </c>
      <c r="D108" s="484" t="s">
        <v>973</v>
      </c>
      <c r="E108" s="465" t="s">
        <v>926</v>
      </c>
      <c r="F108" s="465" t="s">
        <v>926</v>
      </c>
      <c r="G108" s="179" t="s">
        <v>933</v>
      </c>
      <c r="H108" s="465" t="s">
        <v>926</v>
      </c>
      <c r="I108" s="179" t="s">
        <v>968</v>
      </c>
      <c r="J108" s="325" t="s">
        <v>974</v>
      </c>
      <c r="K108" s="459" t="s">
        <v>870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0.25" customHeight="1">
      <c r="A109" s="622"/>
      <c r="B109" s="622"/>
      <c r="C109" s="622"/>
      <c r="D109" s="622"/>
      <c r="E109" s="622"/>
      <c r="F109" s="622"/>
      <c r="G109" s="622"/>
      <c r="H109" s="622"/>
      <c r="I109" s="622"/>
      <c r="J109" s="622"/>
      <c r="K109" s="6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0.25" customHeight="1">
      <c r="A110" s="622" t="s">
        <v>0</v>
      </c>
      <c r="B110" s="622"/>
      <c r="C110" s="622"/>
      <c r="D110" s="622"/>
      <c r="E110" s="622"/>
      <c r="F110" s="622"/>
      <c r="G110" s="622"/>
      <c r="H110" s="622"/>
      <c r="I110" s="622"/>
      <c r="J110" s="622"/>
      <c r="K110" s="622"/>
      <c r="L110" s="485"/>
      <c r="M110" s="485"/>
      <c r="N110" s="48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1.75" customHeight="1">
      <c r="A111" s="622" t="s">
        <v>898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9.5" customHeight="1">
      <c r="A112" s="622" t="s">
        <v>899</v>
      </c>
      <c r="B112" s="622"/>
      <c r="C112" s="622"/>
      <c r="D112" s="622"/>
      <c r="E112" s="622"/>
      <c r="F112" s="622"/>
      <c r="G112" s="622"/>
      <c r="H112" s="622"/>
      <c r="I112" s="622"/>
      <c r="J112" s="622"/>
      <c r="K112" s="6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3.25" customHeight="1">
      <c r="A113" s="479" t="s">
        <v>187</v>
      </c>
      <c r="B113" s="479"/>
      <c r="C113" s="479"/>
      <c r="D113" s="479"/>
      <c r="E113" s="479"/>
      <c r="F113" s="479"/>
      <c r="G113" s="479"/>
      <c r="H113" s="479"/>
      <c r="I113" s="47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1.75" customHeight="1">
      <c r="A114" s="479" t="s">
        <v>900</v>
      </c>
      <c r="B114" s="479"/>
      <c r="C114" s="479"/>
      <c r="D114" s="479"/>
      <c r="E114" s="479"/>
      <c r="F114" s="479"/>
      <c r="G114" s="479"/>
      <c r="H114" s="479"/>
      <c r="I114" s="47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1" customHeight="1">
      <c r="A115" s="527" t="s">
        <v>945</v>
      </c>
      <c r="B115" s="527"/>
      <c r="C115" s="527"/>
      <c r="D115" s="527"/>
      <c r="E115" s="527"/>
      <c r="F115" s="527"/>
      <c r="G115" s="527"/>
      <c r="H115" s="527"/>
      <c r="I115" s="527"/>
      <c r="J115" s="527"/>
      <c r="K115" s="52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 customHeight="1">
      <c r="A116" s="470" t="s">
        <v>902</v>
      </c>
      <c r="B116" s="470" t="s">
        <v>2</v>
      </c>
      <c r="C116" s="470" t="s">
        <v>3</v>
      </c>
      <c r="D116" s="470" t="s">
        <v>903</v>
      </c>
      <c r="E116" s="623" t="s">
        <v>4</v>
      </c>
      <c r="F116" s="624"/>
      <c r="G116" s="624"/>
      <c r="H116" s="625"/>
      <c r="I116" s="471" t="s">
        <v>906</v>
      </c>
      <c r="J116" s="472" t="s">
        <v>907</v>
      </c>
      <c r="K116" s="472" t="s">
        <v>909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0.25" customHeight="1">
      <c r="A117" s="473"/>
      <c r="B117" s="473"/>
      <c r="C117" s="473"/>
      <c r="D117" s="473" t="s">
        <v>904</v>
      </c>
      <c r="E117" s="474" t="s">
        <v>568</v>
      </c>
      <c r="F117" s="474" t="s">
        <v>374</v>
      </c>
      <c r="G117" s="474" t="s">
        <v>905</v>
      </c>
      <c r="H117" s="475" t="s">
        <v>567</v>
      </c>
      <c r="I117" s="473"/>
      <c r="J117" s="476" t="s">
        <v>908</v>
      </c>
      <c r="K117" s="476" t="s">
        <v>910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2.5" customHeight="1">
      <c r="A118" s="626" t="s">
        <v>911</v>
      </c>
      <c r="B118" s="627"/>
      <c r="C118" s="627"/>
      <c r="D118" s="627"/>
      <c r="E118" s="627"/>
      <c r="F118" s="627"/>
      <c r="G118" s="627"/>
      <c r="H118" s="627"/>
      <c r="I118" s="627"/>
      <c r="J118" s="627"/>
      <c r="K118" s="62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5.5">
      <c r="A119" s="460">
        <v>17</v>
      </c>
      <c r="B119" s="468" t="s">
        <v>975</v>
      </c>
      <c r="C119" s="468" t="s">
        <v>914</v>
      </c>
      <c r="D119" s="259" t="s">
        <v>917</v>
      </c>
      <c r="E119" s="462"/>
      <c r="F119" s="462"/>
      <c r="G119" s="462"/>
      <c r="H119" s="462"/>
      <c r="I119" s="462"/>
      <c r="J119" s="468" t="s">
        <v>923</v>
      </c>
      <c r="K119" s="45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4.75" customHeight="1">
      <c r="A120" s="323"/>
      <c r="B120" s="324" t="s">
        <v>976</v>
      </c>
      <c r="C120" s="324" t="s">
        <v>969</v>
      </c>
      <c r="D120" s="260" t="s">
        <v>978</v>
      </c>
      <c r="E120" s="463" t="s">
        <v>926</v>
      </c>
      <c r="F120" s="463" t="s">
        <v>926</v>
      </c>
      <c r="G120" s="463" t="s">
        <v>926</v>
      </c>
      <c r="H120" s="480">
        <v>250000</v>
      </c>
      <c r="I120" s="463" t="s">
        <v>461</v>
      </c>
      <c r="J120" s="324" t="s">
        <v>924</v>
      </c>
      <c r="K120" s="458" t="s">
        <v>870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0.25" customHeight="1">
      <c r="A121" s="179"/>
      <c r="B121" s="469" t="s">
        <v>977</v>
      </c>
      <c r="C121" s="325"/>
      <c r="D121" s="258" t="s">
        <v>979</v>
      </c>
      <c r="E121" s="463"/>
      <c r="F121" s="463"/>
      <c r="G121" s="463"/>
      <c r="H121" s="179" t="s">
        <v>933</v>
      </c>
      <c r="I121" s="465"/>
      <c r="J121" s="325" t="s">
        <v>925</v>
      </c>
      <c r="K121" s="45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2.5" customHeight="1">
      <c r="A122" s="460">
        <v>18</v>
      </c>
      <c r="B122" s="468" t="s">
        <v>964</v>
      </c>
      <c r="C122" s="468" t="s">
        <v>914</v>
      </c>
      <c r="D122" s="259" t="s">
        <v>937</v>
      </c>
      <c r="E122" s="462"/>
      <c r="F122" s="462"/>
      <c r="G122" s="466"/>
      <c r="H122" s="462"/>
      <c r="I122" s="462"/>
      <c r="J122" s="468" t="s">
        <v>923</v>
      </c>
      <c r="K122" s="45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1" customHeight="1">
      <c r="A123" s="323"/>
      <c r="B123" s="324" t="s">
        <v>980</v>
      </c>
      <c r="C123" s="324" t="s">
        <v>915</v>
      </c>
      <c r="D123" s="260" t="s">
        <v>978</v>
      </c>
      <c r="E123" s="463" t="s">
        <v>926</v>
      </c>
      <c r="F123" s="464">
        <v>300000</v>
      </c>
      <c r="G123" s="464">
        <v>300000</v>
      </c>
      <c r="H123" s="464">
        <v>150000</v>
      </c>
      <c r="I123" s="463" t="s">
        <v>461</v>
      </c>
      <c r="J123" s="324" t="s">
        <v>924</v>
      </c>
      <c r="K123" s="458" t="s">
        <v>870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1.75" customHeight="1">
      <c r="A124" s="179"/>
      <c r="B124" s="325"/>
      <c r="C124" s="325"/>
      <c r="D124" s="258" t="s">
        <v>981</v>
      </c>
      <c r="E124" s="465"/>
      <c r="F124" s="179" t="s">
        <v>933</v>
      </c>
      <c r="G124" s="179" t="s">
        <v>933</v>
      </c>
      <c r="H124" s="179" t="s">
        <v>933</v>
      </c>
      <c r="I124" s="465"/>
      <c r="J124" s="325" t="s">
        <v>925</v>
      </c>
      <c r="K124" s="45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4" customHeight="1">
      <c r="A125" s="460">
        <v>19</v>
      </c>
      <c r="B125" s="468" t="s">
        <v>964</v>
      </c>
      <c r="C125" s="468" t="s">
        <v>914</v>
      </c>
      <c r="D125" s="259" t="s">
        <v>917</v>
      </c>
      <c r="E125" s="462"/>
      <c r="F125" s="462"/>
      <c r="G125" s="462"/>
      <c r="H125" s="462"/>
      <c r="I125" s="462"/>
      <c r="J125" s="468" t="s">
        <v>923</v>
      </c>
      <c r="K125" s="45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1" customHeight="1">
      <c r="A126" s="323"/>
      <c r="B126" s="324" t="s">
        <v>982</v>
      </c>
      <c r="C126" s="324" t="s">
        <v>915</v>
      </c>
      <c r="D126" s="260" t="s">
        <v>984</v>
      </c>
      <c r="E126" s="463" t="s">
        <v>926</v>
      </c>
      <c r="F126" s="461">
        <v>300000</v>
      </c>
      <c r="G126" s="461">
        <v>200000</v>
      </c>
      <c r="H126" s="461">
        <v>325000</v>
      </c>
      <c r="I126" s="463" t="s">
        <v>484</v>
      </c>
      <c r="J126" s="324" t="s">
        <v>924</v>
      </c>
      <c r="K126" s="458" t="s">
        <v>870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1.75" customHeight="1">
      <c r="A127" s="179"/>
      <c r="B127" s="325" t="s">
        <v>983</v>
      </c>
      <c r="C127" s="325"/>
      <c r="D127" s="258" t="s">
        <v>932</v>
      </c>
      <c r="E127" s="465"/>
      <c r="F127" s="179" t="s">
        <v>933</v>
      </c>
      <c r="G127" s="179" t="s">
        <v>933</v>
      </c>
      <c r="H127" s="179" t="s">
        <v>933</v>
      </c>
      <c r="I127" s="465"/>
      <c r="J127" s="325" t="s">
        <v>925</v>
      </c>
      <c r="K127" s="45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4" customHeight="1">
      <c r="A128" s="460">
        <v>20</v>
      </c>
      <c r="B128" s="468" t="s">
        <v>964</v>
      </c>
      <c r="C128" s="468" t="s">
        <v>914</v>
      </c>
      <c r="D128" s="259" t="s">
        <v>937</v>
      </c>
      <c r="E128" s="462"/>
      <c r="F128" s="460"/>
      <c r="G128" s="462"/>
      <c r="H128" s="462"/>
      <c r="I128" s="460"/>
      <c r="J128" s="468" t="s">
        <v>923</v>
      </c>
      <c r="K128" s="45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1.75" customHeight="1">
      <c r="A129" s="323"/>
      <c r="B129" s="324" t="s">
        <v>985</v>
      </c>
      <c r="C129" s="324" t="s">
        <v>915</v>
      </c>
      <c r="D129" s="260" t="s">
        <v>986</v>
      </c>
      <c r="E129" s="461">
        <v>400000</v>
      </c>
      <c r="F129" s="461">
        <v>400000</v>
      </c>
      <c r="G129" s="461">
        <v>675000</v>
      </c>
      <c r="H129" s="463" t="s">
        <v>926</v>
      </c>
      <c r="I129" s="323" t="s">
        <v>957</v>
      </c>
      <c r="J129" s="324" t="s">
        <v>924</v>
      </c>
      <c r="K129" s="458" t="s">
        <v>870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1.75" customHeight="1">
      <c r="A130" s="179"/>
      <c r="B130" s="325"/>
      <c r="C130" s="325"/>
      <c r="D130" s="258" t="s">
        <v>932</v>
      </c>
      <c r="E130" s="179" t="s">
        <v>933</v>
      </c>
      <c r="F130" s="179" t="s">
        <v>933</v>
      </c>
      <c r="G130" s="179" t="s">
        <v>933</v>
      </c>
      <c r="H130" s="465"/>
      <c r="I130" s="179" t="s">
        <v>968</v>
      </c>
      <c r="J130" s="325" t="s">
        <v>925</v>
      </c>
      <c r="K130" s="45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2.5" customHeight="1">
      <c r="A131" s="259">
        <v>21</v>
      </c>
      <c r="B131" s="259" t="s">
        <v>970</v>
      </c>
      <c r="C131" s="468" t="s">
        <v>914</v>
      </c>
      <c r="D131" s="468" t="s">
        <v>989</v>
      </c>
      <c r="E131" s="462"/>
      <c r="F131" s="486">
        <v>300000</v>
      </c>
      <c r="G131" s="486">
        <v>300000</v>
      </c>
      <c r="H131" s="486">
        <v>300000</v>
      </c>
      <c r="I131" s="460" t="s">
        <v>957</v>
      </c>
      <c r="J131" s="468" t="s">
        <v>923</v>
      </c>
      <c r="K131" s="45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3.25" customHeight="1">
      <c r="A132" s="260"/>
      <c r="B132" s="260" t="s">
        <v>987</v>
      </c>
      <c r="C132" s="324" t="s">
        <v>915</v>
      </c>
      <c r="D132" s="260" t="s">
        <v>990</v>
      </c>
      <c r="E132" s="463" t="s">
        <v>926</v>
      </c>
      <c r="F132" s="323" t="s">
        <v>933</v>
      </c>
      <c r="G132" s="323" t="s">
        <v>933</v>
      </c>
      <c r="H132" s="323" t="s">
        <v>933</v>
      </c>
      <c r="I132" s="323" t="s">
        <v>968</v>
      </c>
      <c r="J132" s="324" t="s">
        <v>992</v>
      </c>
      <c r="K132" s="453" t="s">
        <v>870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5.5">
      <c r="A133" s="258"/>
      <c r="B133" s="258" t="s">
        <v>988</v>
      </c>
      <c r="C133" s="258"/>
      <c r="D133" s="258" t="s">
        <v>991</v>
      </c>
      <c r="E133" s="258"/>
      <c r="F133" s="258"/>
      <c r="G133" s="258"/>
      <c r="H133" s="258"/>
      <c r="I133" s="258"/>
      <c r="J133" s="325" t="s">
        <v>993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1" customHeight="1">
      <c r="A134" s="622" t="s">
        <v>0</v>
      </c>
      <c r="B134" s="622"/>
      <c r="C134" s="622"/>
      <c r="D134" s="622"/>
      <c r="E134" s="622"/>
      <c r="F134" s="622"/>
      <c r="G134" s="622"/>
      <c r="H134" s="622"/>
      <c r="I134" s="622"/>
      <c r="J134" s="622"/>
      <c r="K134" s="6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6.5" customHeight="1">
      <c r="A135" s="622" t="s">
        <v>898</v>
      </c>
      <c r="B135" s="622"/>
      <c r="C135" s="622"/>
      <c r="D135" s="622"/>
      <c r="E135" s="622"/>
      <c r="F135" s="622"/>
      <c r="G135" s="622"/>
      <c r="H135" s="622"/>
      <c r="I135" s="622"/>
      <c r="J135" s="622"/>
      <c r="K135" s="6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0.25" customHeight="1">
      <c r="A136" s="622" t="s">
        <v>899</v>
      </c>
      <c r="B136" s="622"/>
      <c r="C136" s="622"/>
      <c r="D136" s="622"/>
      <c r="E136" s="622"/>
      <c r="F136" s="622"/>
      <c r="G136" s="622"/>
      <c r="H136" s="622"/>
      <c r="I136" s="622"/>
      <c r="J136" s="622"/>
      <c r="K136" s="6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8" customHeight="1">
      <c r="A137" s="479" t="s">
        <v>187</v>
      </c>
      <c r="B137" s="479"/>
      <c r="C137" s="479"/>
      <c r="D137" s="479"/>
      <c r="E137" s="479"/>
      <c r="F137" s="479"/>
      <c r="G137" s="479"/>
      <c r="H137" s="479"/>
      <c r="I137" s="47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0.25" customHeight="1">
      <c r="A138" s="479" t="s">
        <v>900</v>
      </c>
      <c r="B138" s="479"/>
      <c r="C138" s="479"/>
      <c r="D138" s="479"/>
      <c r="E138" s="479"/>
      <c r="F138" s="479"/>
      <c r="G138" s="479"/>
      <c r="H138" s="479"/>
      <c r="I138" s="47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0.25" customHeight="1">
      <c r="A139" s="527" t="s">
        <v>945</v>
      </c>
      <c r="B139" s="527"/>
      <c r="C139" s="527"/>
      <c r="D139" s="527"/>
      <c r="E139" s="527"/>
      <c r="F139" s="527"/>
      <c r="G139" s="527"/>
      <c r="H139" s="527"/>
      <c r="I139" s="527"/>
      <c r="J139" s="527"/>
      <c r="K139" s="52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0.25" customHeight="1">
      <c r="A140" s="470" t="s">
        <v>902</v>
      </c>
      <c r="B140" s="470" t="s">
        <v>2</v>
      </c>
      <c r="C140" s="470" t="s">
        <v>3</v>
      </c>
      <c r="D140" s="470" t="s">
        <v>903</v>
      </c>
      <c r="E140" s="623" t="s">
        <v>4</v>
      </c>
      <c r="F140" s="624"/>
      <c r="G140" s="624"/>
      <c r="H140" s="625"/>
      <c r="I140" s="471" t="s">
        <v>906</v>
      </c>
      <c r="J140" s="472" t="s">
        <v>907</v>
      </c>
      <c r="K140" s="472" t="s">
        <v>909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1" customHeight="1">
      <c r="A141" s="473"/>
      <c r="B141" s="473"/>
      <c r="C141" s="473"/>
      <c r="D141" s="473" t="s">
        <v>904</v>
      </c>
      <c r="E141" s="474" t="s">
        <v>568</v>
      </c>
      <c r="F141" s="474" t="s">
        <v>374</v>
      </c>
      <c r="G141" s="474" t="s">
        <v>905</v>
      </c>
      <c r="H141" s="475" t="s">
        <v>567</v>
      </c>
      <c r="I141" s="473"/>
      <c r="J141" s="476" t="s">
        <v>908</v>
      </c>
      <c r="K141" s="476" t="s">
        <v>910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8.75" customHeight="1">
      <c r="A142" s="626" t="s">
        <v>911</v>
      </c>
      <c r="B142" s="627"/>
      <c r="C142" s="627"/>
      <c r="D142" s="627"/>
      <c r="E142" s="627"/>
      <c r="F142" s="627"/>
      <c r="G142" s="627"/>
      <c r="H142" s="627"/>
      <c r="I142" s="627"/>
      <c r="J142" s="627"/>
      <c r="K142" s="62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5.5">
      <c r="A143" s="460">
        <v>22</v>
      </c>
      <c r="B143" s="468" t="s">
        <v>994</v>
      </c>
      <c r="C143" s="468" t="s">
        <v>914</v>
      </c>
      <c r="D143" s="259" t="s">
        <v>997</v>
      </c>
      <c r="E143" s="462"/>
      <c r="F143" s="462"/>
      <c r="G143" s="462"/>
      <c r="H143" s="462"/>
      <c r="I143" s="462"/>
      <c r="J143" s="468" t="s">
        <v>923</v>
      </c>
      <c r="K143" s="45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5.5">
      <c r="A144" s="323"/>
      <c r="B144" s="324" t="s">
        <v>995</v>
      </c>
      <c r="C144" s="324" t="s">
        <v>969</v>
      </c>
      <c r="D144" s="260" t="s">
        <v>998</v>
      </c>
      <c r="E144" s="463" t="s">
        <v>926</v>
      </c>
      <c r="F144" s="463" t="s">
        <v>926</v>
      </c>
      <c r="G144" s="487">
        <v>75000</v>
      </c>
      <c r="H144" s="463" t="s">
        <v>926</v>
      </c>
      <c r="I144" s="463" t="s">
        <v>461</v>
      </c>
      <c r="J144" s="324" t="s">
        <v>924</v>
      </c>
      <c r="K144" s="458" t="s">
        <v>870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9.5" customHeight="1">
      <c r="A145" s="179"/>
      <c r="B145" s="469" t="s">
        <v>996</v>
      </c>
      <c r="C145" s="325"/>
      <c r="D145" s="258"/>
      <c r="E145" s="463"/>
      <c r="F145" s="463"/>
      <c r="G145" s="179" t="s">
        <v>933</v>
      </c>
      <c r="H145" s="463"/>
      <c r="I145" s="465"/>
      <c r="J145" s="325" t="s">
        <v>925</v>
      </c>
      <c r="K145" s="45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5.5">
      <c r="A146" s="460">
        <v>23</v>
      </c>
      <c r="B146" s="468" t="s">
        <v>999</v>
      </c>
      <c r="C146" s="468" t="s">
        <v>914</v>
      </c>
      <c r="D146" s="259" t="s">
        <v>921</v>
      </c>
      <c r="E146" s="462"/>
      <c r="F146" s="462"/>
      <c r="G146" s="466"/>
      <c r="H146" s="462"/>
      <c r="I146" s="462"/>
      <c r="J146" s="468" t="s">
        <v>923</v>
      </c>
      <c r="K146" s="45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0.25" customHeight="1">
      <c r="A147" s="323"/>
      <c r="B147" s="324" t="s">
        <v>1000</v>
      </c>
      <c r="C147" s="324" t="s">
        <v>915</v>
      </c>
      <c r="D147" s="260" t="s">
        <v>1003</v>
      </c>
      <c r="E147" s="464">
        <v>300000</v>
      </c>
      <c r="F147" s="464">
        <v>300000</v>
      </c>
      <c r="G147" s="464">
        <v>300000</v>
      </c>
      <c r="H147" s="463" t="s">
        <v>926</v>
      </c>
      <c r="I147" s="463" t="s">
        <v>461</v>
      </c>
      <c r="J147" s="324" t="s">
        <v>924</v>
      </c>
      <c r="K147" s="458" t="s">
        <v>870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0.25" customHeight="1">
      <c r="A148" s="488"/>
      <c r="B148" s="324" t="s">
        <v>1001</v>
      </c>
      <c r="C148" s="329"/>
      <c r="D148" s="260" t="s">
        <v>932</v>
      </c>
      <c r="E148" s="323" t="s">
        <v>933</v>
      </c>
      <c r="F148" s="323" t="s">
        <v>933</v>
      </c>
      <c r="G148" s="323" t="s">
        <v>933</v>
      </c>
      <c r="H148" s="481"/>
      <c r="I148" s="463"/>
      <c r="J148" s="325" t="s">
        <v>925</v>
      </c>
      <c r="K148" s="45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79"/>
      <c r="B149" s="325" t="s">
        <v>1002</v>
      </c>
      <c r="C149" s="325"/>
      <c r="D149" s="258"/>
      <c r="E149" s="179"/>
      <c r="F149" s="179"/>
      <c r="G149" s="179"/>
      <c r="H149" s="179"/>
      <c r="I149" s="465"/>
      <c r="J149" s="325"/>
      <c r="K149" s="45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1" customHeight="1">
      <c r="A150" s="460">
        <v>24</v>
      </c>
      <c r="B150" s="468" t="s">
        <v>1004</v>
      </c>
      <c r="C150" s="468" t="s">
        <v>914</v>
      </c>
      <c r="D150" s="259" t="s">
        <v>1006</v>
      </c>
      <c r="E150" s="462"/>
      <c r="F150" s="462"/>
      <c r="G150" s="462"/>
      <c r="H150" s="462"/>
      <c r="I150" s="462"/>
      <c r="J150" s="468" t="s">
        <v>923</v>
      </c>
      <c r="K150" s="45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7" customHeight="1">
      <c r="A151" s="323"/>
      <c r="B151" s="324" t="s">
        <v>1005</v>
      </c>
      <c r="C151" s="324" t="s">
        <v>915</v>
      </c>
      <c r="D151" s="260" t="s">
        <v>1003</v>
      </c>
      <c r="E151" s="463" t="s">
        <v>926</v>
      </c>
      <c r="F151" s="463" t="s">
        <v>926</v>
      </c>
      <c r="G151" s="463" t="s">
        <v>926</v>
      </c>
      <c r="H151" s="461">
        <v>350000</v>
      </c>
      <c r="I151" s="463" t="s">
        <v>484</v>
      </c>
      <c r="J151" s="324" t="s">
        <v>924</v>
      </c>
      <c r="K151" s="458" t="s">
        <v>870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5.5" customHeight="1">
      <c r="A152" s="179"/>
      <c r="B152" s="325"/>
      <c r="C152" s="325"/>
      <c r="D152" s="258" t="s">
        <v>932</v>
      </c>
      <c r="E152" s="465"/>
      <c r="F152" s="463"/>
      <c r="G152" s="463"/>
      <c r="H152" s="179" t="s">
        <v>933</v>
      </c>
      <c r="I152" s="465"/>
      <c r="J152" s="325" t="s">
        <v>925</v>
      </c>
      <c r="K152" s="45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4.75" customHeight="1">
      <c r="A153" s="460">
        <v>25</v>
      </c>
      <c r="B153" s="468" t="s">
        <v>1007</v>
      </c>
      <c r="C153" s="468" t="s">
        <v>914</v>
      </c>
      <c r="D153" s="259" t="s">
        <v>1009</v>
      </c>
      <c r="E153" s="462"/>
      <c r="F153" s="460"/>
      <c r="G153" s="462"/>
      <c r="H153" s="462"/>
      <c r="I153" s="460"/>
      <c r="J153" s="468" t="s">
        <v>923</v>
      </c>
      <c r="K153" s="45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8" customHeight="1">
      <c r="A154" s="323"/>
      <c r="B154" s="324" t="s">
        <v>1008</v>
      </c>
      <c r="C154" s="324" t="s">
        <v>915</v>
      </c>
      <c r="D154" s="260" t="s">
        <v>998</v>
      </c>
      <c r="E154" s="461">
        <v>100000</v>
      </c>
      <c r="F154" s="461">
        <v>100000</v>
      </c>
      <c r="G154" s="463" t="s">
        <v>926</v>
      </c>
      <c r="H154" s="463" t="s">
        <v>926</v>
      </c>
      <c r="I154" s="323" t="s">
        <v>957</v>
      </c>
      <c r="J154" s="324" t="s">
        <v>924</v>
      </c>
      <c r="K154" s="458" t="s">
        <v>870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1" customHeight="1">
      <c r="A155" s="179"/>
      <c r="B155" s="325"/>
      <c r="C155" s="325"/>
      <c r="D155" s="258"/>
      <c r="E155" s="179" t="s">
        <v>933</v>
      </c>
      <c r="F155" s="179" t="s">
        <v>933</v>
      </c>
      <c r="G155" s="465"/>
      <c r="H155" s="465"/>
      <c r="I155" s="179"/>
      <c r="J155" s="325" t="s">
        <v>925</v>
      </c>
      <c r="K155" s="45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3.25" customHeight="1">
      <c r="A156" s="259">
        <v>26</v>
      </c>
      <c r="B156" s="259" t="s">
        <v>1010</v>
      </c>
      <c r="C156" s="468" t="s">
        <v>914</v>
      </c>
      <c r="D156" s="468" t="s">
        <v>989</v>
      </c>
      <c r="E156" s="462"/>
      <c r="F156" s="486">
        <v>300000</v>
      </c>
      <c r="G156" s="486">
        <v>300000</v>
      </c>
      <c r="H156" s="486">
        <v>300000</v>
      </c>
      <c r="I156" s="460" t="s">
        <v>957</v>
      </c>
      <c r="J156" s="468" t="s">
        <v>923</v>
      </c>
      <c r="K156" s="46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1" customHeight="1">
      <c r="A157" s="260"/>
      <c r="B157" s="260" t="s">
        <v>1011</v>
      </c>
      <c r="C157" s="324" t="s">
        <v>915</v>
      </c>
      <c r="D157" s="260" t="s">
        <v>1012</v>
      </c>
      <c r="E157" s="463" t="s">
        <v>926</v>
      </c>
      <c r="F157" s="323" t="s">
        <v>933</v>
      </c>
      <c r="G157" s="323" t="s">
        <v>933</v>
      </c>
      <c r="H157" s="323" t="s">
        <v>933</v>
      </c>
      <c r="I157" s="323" t="s">
        <v>968</v>
      </c>
      <c r="J157" s="324" t="s">
        <v>992</v>
      </c>
      <c r="K157" s="323" t="s">
        <v>870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8" customHeight="1">
      <c r="A158" s="258"/>
      <c r="B158" s="258"/>
      <c r="C158" s="258"/>
      <c r="D158" s="258" t="s">
        <v>1013</v>
      </c>
      <c r="E158" s="258"/>
      <c r="F158" s="258"/>
      <c r="G158" s="258"/>
      <c r="H158" s="258"/>
      <c r="I158" s="258"/>
      <c r="J158" s="325" t="s">
        <v>993</v>
      </c>
      <c r="K158" s="2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5.5">
      <c r="A159" s="622" t="s">
        <v>846</v>
      </c>
      <c r="B159" s="622"/>
      <c r="C159" s="622"/>
      <c r="D159" s="622"/>
      <c r="E159" s="622"/>
      <c r="F159" s="622"/>
      <c r="G159" s="622"/>
      <c r="H159" s="622"/>
      <c r="I159" s="622"/>
      <c r="J159" s="622"/>
      <c r="K159" s="62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25.5">
      <c r="A160" s="622" t="s">
        <v>898</v>
      </c>
      <c r="B160" s="622"/>
      <c r="C160" s="622"/>
      <c r="D160" s="622"/>
      <c r="E160" s="622"/>
      <c r="F160" s="622"/>
      <c r="G160" s="622"/>
      <c r="H160" s="622"/>
      <c r="I160" s="622"/>
      <c r="J160" s="622"/>
      <c r="K160" s="62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5.5">
      <c r="A161" s="622" t="s">
        <v>899</v>
      </c>
      <c r="B161" s="622"/>
      <c r="C161" s="622"/>
      <c r="D161" s="622"/>
      <c r="E161" s="622"/>
      <c r="F161" s="622"/>
      <c r="G161" s="622"/>
      <c r="H161" s="622"/>
      <c r="I161" s="622"/>
      <c r="J161" s="622"/>
      <c r="K161" s="6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5.5">
      <c r="A162" s="479" t="s">
        <v>187</v>
      </c>
      <c r="B162" s="479"/>
      <c r="C162" s="479"/>
      <c r="D162" s="479"/>
      <c r="E162" s="479"/>
      <c r="F162" s="479"/>
      <c r="G162" s="479"/>
      <c r="H162" s="479"/>
      <c r="I162" s="47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25.5">
      <c r="A163" s="479" t="s">
        <v>900</v>
      </c>
      <c r="B163" s="479"/>
      <c r="C163" s="479"/>
      <c r="D163" s="479"/>
      <c r="E163" s="479"/>
      <c r="F163" s="479"/>
      <c r="G163" s="479"/>
      <c r="H163" s="479"/>
      <c r="I163" s="47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25.5">
      <c r="A164" s="527" t="s">
        <v>945</v>
      </c>
      <c r="B164" s="527"/>
      <c r="C164" s="527"/>
      <c r="D164" s="527"/>
      <c r="E164" s="527"/>
      <c r="F164" s="527"/>
      <c r="G164" s="527"/>
      <c r="H164" s="527"/>
      <c r="I164" s="527"/>
      <c r="J164" s="527"/>
      <c r="K164" s="52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5.5">
      <c r="A165" s="470" t="s">
        <v>902</v>
      </c>
      <c r="B165" s="470" t="s">
        <v>2</v>
      </c>
      <c r="C165" s="470" t="s">
        <v>3</v>
      </c>
      <c r="D165" s="470" t="s">
        <v>903</v>
      </c>
      <c r="E165" s="623" t="s">
        <v>4</v>
      </c>
      <c r="F165" s="624"/>
      <c r="G165" s="624"/>
      <c r="H165" s="625"/>
      <c r="I165" s="471" t="s">
        <v>906</v>
      </c>
      <c r="J165" s="472" t="s">
        <v>907</v>
      </c>
      <c r="K165" s="472" t="s">
        <v>909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25.5">
      <c r="A166" s="473"/>
      <c r="B166" s="473"/>
      <c r="C166" s="473"/>
      <c r="D166" s="473" t="s">
        <v>904</v>
      </c>
      <c r="E166" s="474" t="s">
        <v>568</v>
      </c>
      <c r="F166" s="474" t="s">
        <v>374</v>
      </c>
      <c r="G166" s="474" t="s">
        <v>905</v>
      </c>
      <c r="H166" s="475" t="s">
        <v>567</v>
      </c>
      <c r="I166" s="473"/>
      <c r="J166" s="476" t="s">
        <v>908</v>
      </c>
      <c r="K166" s="476" t="s">
        <v>910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25.5">
      <c r="A167" s="626" t="s">
        <v>911</v>
      </c>
      <c r="B167" s="627"/>
      <c r="C167" s="627"/>
      <c r="D167" s="627"/>
      <c r="E167" s="627"/>
      <c r="F167" s="627"/>
      <c r="G167" s="627"/>
      <c r="H167" s="627"/>
      <c r="I167" s="627"/>
      <c r="J167" s="627"/>
      <c r="K167" s="62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5.5">
      <c r="A168" s="460">
        <v>27</v>
      </c>
      <c r="B168" s="468" t="s">
        <v>994</v>
      </c>
      <c r="C168" s="468" t="s">
        <v>914</v>
      </c>
      <c r="D168" s="259" t="s">
        <v>997</v>
      </c>
      <c r="E168" s="462"/>
      <c r="F168" s="462"/>
      <c r="G168" s="462"/>
      <c r="H168" s="462"/>
      <c r="I168" s="462"/>
      <c r="J168" s="468" t="s">
        <v>923</v>
      </c>
      <c r="K168" s="45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5.5">
      <c r="A169" s="323"/>
      <c r="B169" s="324" t="s">
        <v>995</v>
      </c>
      <c r="C169" s="324" t="s">
        <v>969</v>
      </c>
      <c r="D169" s="260" t="s">
        <v>998</v>
      </c>
      <c r="E169" s="463" t="s">
        <v>926</v>
      </c>
      <c r="F169" s="463" t="s">
        <v>926</v>
      </c>
      <c r="G169" s="487">
        <v>75000</v>
      </c>
      <c r="H169" s="463" t="s">
        <v>926</v>
      </c>
      <c r="I169" s="463" t="s">
        <v>461</v>
      </c>
      <c r="J169" s="324" t="s">
        <v>924</v>
      </c>
      <c r="K169" s="458" t="s">
        <v>870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5.5">
      <c r="A170" s="179"/>
      <c r="B170" s="469" t="s">
        <v>996</v>
      </c>
      <c r="C170" s="325"/>
      <c r="D170" s="258"/>
      <c r="E170" s="463"/>
      <c r="F170" s="463"/>
      <c r="G170" s="179" t="s">
        <v>933</v>
      </c>
      <c r="H170" s="463"/>
      <c r="I170" s="465"/>
      <c r="J170" s="325" t="s">
        <v>925</v>
      </c>
      <c r="K170" s="45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5.5">
      <c r="A171" s="460">
        <v>23</v>
      </c>
      <c r="B171" s="468" t="s">
        <v>999</v>
      </c>
      <c r="C171" s="468" t="s">
        <v>914</v>
      </c>
      <c r="D171" s="259" t="s">
        <v>921</v>
      </c>
      <c r="E171" s="462"/>
      <c r="F171" s="462"/>
      <c r="G171" s="466"/>
      <c r="H171" s="462"/>
      <c r="I171" s="462"/>
      <c r="J171" s="468" t="s">
        <v>923</v>
      </c>
      <c r="K171" s="45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5.5">
      <c r="A172" s="323"/>
      <c r="B172" s="324" t="s">
        <v>1000</v>
      </c>
      <c r="C172" s="324" t="s">
        <v>915</v>
      </c>
      <c r="D172" s="260" t="s">
        <v>1003</v>
      </c>
      <c r="E172" s="464">
        <v>300000</v>
      </c>
      <c r="F172" s="464">
        <v>300000</v>
      </c>
      <c r="G172" s="464">
        <v>300000</v>
      </c>
      <c r="H172" s="463" t="s">
        <v>926</v>
      </c>
      <c r="I172" s="463" t="s">
        <v>461</v>
      </c>
      <c r="J172" s="324" t="s">
        <v>924</v>
      </c>
      <c r="K172" s="458" t="s">
        <v>870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5.5">
      <c r="A173" s="488"/>
      <c r="B173" s="324" t="s">
        <v>1001</v>
      </c>
      <c r="C173" s="329"/>
      <c r="D173" s="260" t="s">
        <v>932</v>
      </c>
      <c r="E173" s="323" t="s">
        <v>933</v>
      </c>
      <c r="F173" s="323" t="s">
        <v>933</v>
      </c>
      <c r="G173" s="323" t="s">
        <v>933</v>
      </c>
      <c r="H173" s="481"/>
      <c r="I173" s="463"/>
      <c r="J173" s="325" t="s">
        <v>925</v>
      </c>
      <c r="K173" s="45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5.5">
      <c r="A174" s="179"/>
      <c r="B174" s="325" t="s">
        <v>1002</v>
      </c>
      <c r="C174" s="325"/>
      <c r="D174" s="258"/>
      <c r="E174" s="179"/>
      <c r="F174" s="179"/>
      <c r="G174" s="179"/>
      <c r="H174" s="179"/>
      <c r="I174" s="465"/>
      <c r="J174" s="325"/>
      <c r="K174" s="45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5.5">
      <c r="A175" s="460">
        <v>24</v>
      </c>
      <c r="B175" s="468" t="s">
        <v>1004</v>
      </c>
      <c r="C175" s="468" t="s">
        <v>914</v>
      </c>
      <c r="D175" s="259" t="s">
        <v>1006</v>
      </c>
      <c r="E175" s="462"/>
      <c r="F175" s="462"/>
      <c r="G175" s="462"/>
      <c r="H175" s="462"/>
      <c r="I175" s="462"/>
      <c r="J175" s="468" t="s">
        <v>923</v>
      </c>
      <c r="K175" s="45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5.5">
      <c r="A176" s="323"/>
      <c r="B176" s="324" t="s">
        <v>1005</v>
      </c>
      <c r="C176" s="324" t="s">
        <v>915</v>
      </c>
      <c r="D176" s="260" t="s">
        <v>1003</v>
      </c>
      <c r="E176" s="463" t="s">
        <v>926</v>
      </c>
      <c r="F176" s="463" t="s">
        <v>926</v>
      </c>
      <c r="G176" s="463" t="s">
        <v>926</v>
      </c>
      <c r="H176" s="461">
        <v>350000</v>
      </c>
      <c r="I176" s="463" t="s">
        <v>484</v>
      </c>
      <c r="J176" s="324" t="s">
        <v>924</v>
      </c>
      <c r="K176" s="458" t="s">
        <v>870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5.5">
      <c r="A177" s="179"/>
      <c r="B177" s="325"/>
      <c r="C177" s="325"/>
      <c r="D177" s="258" t="s">
        <v>932</v>
      </c>
      <c r="E177" s="465"/>
      <c r="F177" s="463"/>
      <c r="G177" s="463"/>
      <c r="H177" s="179" t="s">
        <v>933</v>
      </c>
      <c r="I177" s="465"/>
      <c r="J177" s="325" t="s">
        <v>925</v>
      </c>
      <c r="K177" s="45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5.5">
      <c r="A178" s="460">
        <v>25</v>
      </c>
      <c r="B178" s="468" t="s">
        <v>1007</v>
      </c>
      <c r="C178" s="468" t="s">
        <v>914</v>
      </c>
      <c r="D178" s="259" t="s">
        <v>1009</v>
      </c>
      <c r="E178" s="462"/>
      <c r="F178" s="460"/>
      <c r="G178" s="462"/>
      <c r="H178" s="462"/>
      <c r="I178" s="460"/>
      <c r="J178" s="468" t="s">
        <v>923</v>
      </c>
      <c r="K178" s="45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5.5">
      <c r="A179" s="323"/>
      <c r="B179" s="324" t="s">
        <v>1008</v>
      </c>
      <c r="C179" s="324" t="s">
        <v>915</v>
      </c>
      <c r="D179" s="260" t="s">
        <v>998</v>
      </c>
      <c r="E179" s="461">
        <v>100000</v>
      </c>
      <c r="F179" s="461">
        <v>100000</v>
      </c>
      <c r="G179" s="463" t="s">
        <v>926</v>
      </c>
      <c r="H179" s="463" t="s">
        <v>926</v>
      </c>
      <c r="I179" s="323" t="s">
        <v>957</v>
      </c>
      <c r="J179" s="324" t="s">
        <v>924</v>
      </c>
      <c r="K179" s="458" t="s">
        <v>870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5.5">
      <c r="A180" s="179"/>
      <c r="B180" s="325"/>
      <c r="C180" s="325"/>
      <c r="D180" s="258"/>
      <c r="E180" s="179" t="s">
        <v>933</v>
      </c>
      <c r="F180" s="179" t="s">
        <v>933</v>
      </c>
      <c r="G180" s="465"/>
      <c r="H180" s="465"/>
      <c r="I180" s="179" t="s">
        <v>968</v>
      </c>
      <c r="J180" s="325" t="s">
        <v>925</v>
      </c>
      <c r="K180" s="45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5.5">
      <c r="A181" s="259">
        <v>26</v>
      </c>
      <c r="B181" s="259" t="s">
        <v>1010</v>
      </c>
      <c r="C181" s="468" t="s">
        <v>914</v>
      </c>
      <c r="D181" s="468" t="s">
        <v>989</v>
      </c>
      <c r="E181" s="462"/>
      <c r="F181" s="486">
        <v>300000</v>
      </c>
      <c r="G181" s="486">
        <v>300000</v>
      </c>
      <c r="H181" s="486">
        <v>300000</v>
      </c>
      <c r="I181" s="460" t="s">
        <v>957</v>
      </c>
      <c r="J181" s="468" t="s">
        <v>923</v>
      </c>
      <c r="K181" s="4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5.5">
      <c r="A182" s="260"/>
      <c r="B182" s="260" t="s">
        <v>1011</v>
      </c>
      <c r="C182" s="324" t="s">
        <v>915</v>
      </c>
      <c r="D182" s="260" t="s">
        <v>1012</v>
      </c>
      <c r="E182" s="463" t="s">
        <v>926</v>
      </c>
      <c r="F182" s="323" t="s">
        <v>933</v>
      </c>
      <c r="G182" s="323" t="s">
        <v>933</v>
      </c>
      <c r="H182" s="323" t="s">
        <v>933</v>
      </c>
      <c r="I182" s="323" t="s">
        <v>968</v>
      </c>
      <c r="J182" s="324" t="s">
        <v>992</v>
      </c>
      <c r="K182" s="323" t="s">
        <v>870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5.5">
      <c r="A183" s="258"/>
      <c r="B183" s="258"/>
      <c r="C183" s="258"/>
      <c r="D183" s="258" t="s">
        <v>1013</v>
      </c>
      <c r="E183" s="258"/>
      <c r="F183" s="258"/>
      <c r="G183" s="258"/>
      <c r="H183" s="258"/>
      <c r="I183" s="258"/>
      <c r="J183" s="325" t="s">
        <v>993</v>
      </c>
      <c r="K183" s="25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</sheetData>
  <sheetProtection/>
  <mergeCells count="46">
    <mergeCell ref="E7:H7"/>
    <mergeCell ref="A1:K1"/>
    <mergeCell ref="A2:K2"/>
    <mergeCell ref="A3:K3"/>
    <mergeCell ref="A22:K22"/>
    <mergeCell ref="A23:K23"/>
    <mergeCell ref="E70:H70"/>
    <mergeCell ref="A24:K24"/>
    <mergeCell ref="E28:H28"/>
    <mergeCell ref="A37:J37"/>
    <mergeCell ref="A43:K43"/>
    <mergeCell ref="A44:K44"/>
    <mergeCell ref="A45:K45"/>
    <mergeCell ref="A48:K48"/>
    <mergeCell ref="A72:K72"/>
    <mergeCell ref="A69:K69"/>
    <mergeCell ref="A86:K86"/>
    <mergeCell ref="A87:K87"/>
    <mergeCell ref="A88:K88"/>
    <mergeCell ref="E49:H49"/>
    <mergeCell ref="A58:J58"/>
    <mergeCell ref="A64:K64"/>
    <mergeCell ref="A65:K65"/>
    <mergeCell ref="A66:K66"/>
    <mergeCell ref="A91:K91"/>
    <mergeCell ref="E92:H92"/>
    <mergeCell ref="A94:K94"/>
    <mergeCell ref="A109:K109"/>
    <mergeCell ref="A111:K111"/>
    <mergeCell ref="A112:K112"/>
    <mergeCell ref="A115:K115"/>
    <mergeCell ref="E116:H116"/>
    <mergeCell ref="A118:K118"/>
    <mergeCell ref="A110:K110"/>
    <mergeCell ref="A134:K134"/>
    <mergeCell ref="A135:K135"/>
    <mergeCell ref="A161:K161"/>
    <mergeCell ref="A164:K164"/>
    <mergeCell ref="E165:H165"/>
    <mergeCell ref="A167:K167"/>
    <mergeCell ref="A136:K136"/>
    <mergeCell ref="A139:K139"/>
    <mergeCell ref="E140:H140"/>
    <mergeCell ref="A142:K142"/>
    <mergeCell ref="A159:K159"/>
    <mergeCell ref="A160:K160"/>
  </mergeCells>
  <printOptions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Layout" zoomScale="90" zoomScaleNormal="90" zoomScalePageLayoutView="90" workbookViewId="0" topLeftCell="A19">
      <selection activeCell="G14" sqref="G14"/>
    </sheetView>
  </sheetViews>
  <sheetFormatPr defaultColWidth="9.23046875" defaultRowHeight="20.25"/>
  <cols>
    <col min="1" max="1" width="2.69140625" style="1" customWidth="1"/>
    <col min="2" max="2" width="18" style="1" customWidth="1"/>
    <col min="3" max="3" width="13.4609375" style="1" customWidth="1"/>
    <col min="4" max="4" width="11.1484375" style="1" customWidth="1"/>
    <col min="5" max="5" width="7.69140625" style="1" customWidth="1"/>
    <col min="6" max="6" width="0.08203125" style="1" hidden="1" customWidth="1"/>
    <col min="7" max="8" width="7.5390625" style="1" customWidth="1"/>
    <col min="9" max="9" width="7.4609375" style="1" customWidth="1"/>
    <col min="10" max="10" width="5.5390625" style="1" customWidth="1"/>
    <col min="11" max="11" width="9.23046875" style="1" customWidth="1"/>
    <col min="12" max="12" width="5" style="1" hidden="1" customWidth="1"/>
    <col min="13" max="13" width="8.4609375" style="1" customWidth="1"/>
    <col min="14" max="16384" width="8.69140625" style="1" customWidth="1"/>
  </cols>
  <sheetData>
    <row r="1" spans="1:12" ht="22.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187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713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2" ht="20.25">
      <c r="A6" s="522" t="s">
        <v>182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</row>
    <row r="7" spans="1:12" ht="20.25">
      <c r="A7" s="31"/>
      <c r="B7" s="538" t="s">
        <v>263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13" s="17" customFormat="1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178"/>
      <c r="J8" s="543" t="s">
        <v>183</v>
      </c>
      <c r="K8" s="539" t="s">
        <v>5</v>
      </c>
      <c r="L8" s="539" t="s">
        <v>6</v>
      </c>
      <c r="M8" s="1"/>
    </row>
    <row r="9" spans="1:13" s="17" customFormat="1" ht="37.5" customHeight="1">
      <c r="A9" s="540"/>
      <c r="B9" s="540"/>
      <c r="C9" s="540"/>
      <c r="D9" s="3" t="s">
        <v>8</v>
      </c>
      <c r="E9" s="3" t="s">
        <v>229</v>
      </c>
      <c r="F9" s="184"/>
      <c r="G9" s="3" t="s">
        <v>374</v>
      </c>
      <c r="H9" s="3" t="s">
        <v>563</v>
      </c>
      <c r="I9" s="3" t="s">
        <v>567</v>
      </c>
      <c r="J9" s="540"/>
      <c r="K9" s="540"/>
      <c r="L9" s="540"/>
      <c r="M9" s="1"/>
    </row>
    <row r="10" spans="1:13" s="17" customFormat="1" ht="20.25">
      <c r="A10" s="42"/>
      <c r="B10" s="536" t="s">
        <v>265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7"/>
      <c r="M10" s="1"/>
    </row>
    <row r="11" spans="1:12" s="9" customFormat="1" ht="60.75">
      <c r="A11" s="18">
        <v>1</v>
      </c>
      <c r="B11" s="11" t="s">
        <v>379</v>
      </c>
      <c r="C11" s="12" t="s">
        <v>33</v>
      </c>
      <c r="D11" s="11" t="s">
        <v>25</v>
      </c>
      <c r="E11" s="13" t="s">
        <v>10</v>
      </c>
      <c r="F11" s="46"/>
      <c r="G11" s="13" t="s">
        <v>380</v>
      </c>
      <c r="H11" s="13" t="s">
        <v>380</v>
      </c>
      <c r="I11" s="13" t="s">
        <v>10</v>
      </c>
      <c r="J11" s="13" t="s">
        <v>506</v>
      </c>
      <c r="K11" s="16" t="s">
        <v>157</v>
      </c>
      <c r="L11" s="16" t="s">
        <v>12</v>
      </c>
    </row>
    <row r="12" spans="1:12" s="9" customFormat="1" ht="62.25" customHeight="1">
      <c r="A12" s="18">
        <v>2</v>
      </c>
      <c r="B12" s="11" t="s">
        <v>266</v>
      </c>
      <c r="C12" s="12" t="s">
        <v>33</v>
      </c>
      <c r="D12" s="11" t="s">
        <v>25</v>
      </c>
      <c r="E12" s="13" t="s">
        <v>10</v>
      </c>
      <c r="F12" s="46"/>
      <c r="G12" s="13" t="s">
        <v>10</v>
      </c>
      <c r="H12" s="13" t="s">
        <v>381</v>
      </c>
      <c r="I12" s="13" t="s">
        <v>10</v>
      </c>
      <c r="J12" s="15" t="s">
        <v>507</v>
      </c>
      <c r="K12" s="16" t="s">
        <v>157</v>
      </c>
      <c r="L12" s="16" t="s">
        <v>12</v>
      </c>
    </row>
    <row r="13" spans="1:12" s="9" customFormat="1" ht="77.25" customHeight="1">
      <c r="A13" s="18">
        <v>3</v>
      </c>
      <c r="B13" s="11" t="s">
        <v>382</v>
      </c>
      <c r="C13" s="12" t="s">
        <v>33</v>
      </c>
      <c r="D13" s="11" t="s">
        <v>25</v>
      </c>
      <c r="E13" s="13" t="s">
        <v>10</v>
      </c>
      <c r="F13" s="46"/>
      <c r="G13" s="13" t="s">
        <v>10</v>
      </c>
      <c r="H13" s="13" t="s">
        <v>383</v>
      </c>
      <c r="I13" s="13" t="s">
        <v>10</v>
      </c>
      <c r="J13" s="15" t="s">
        <v>508</v>
      </c>
      <c r="K13" s="16" t="s">
        <v>157</v>
      </c>
      <c r="L13" s="16" t="s">
        <v>12</v>
      </c>
    </row>
    <row r="14" spans="1:12" s="9" customFormat="1" ht="66" customHeight="1">
      <c r="A14" s="18">
        <v>4</v>
      </c>
      <c r="B14" s="11" t="s">
        <v>384</v>
      </c>
      <c r="C14" s="12" t="s">
        <v>33</v>
      </c>
      <c r="D14" s="11" t="s">
        <v>25</v>
      </c>
      <c r="E14" s="13" t="s">
        <v>10</v>
      </c>
      <c r="F14" s="47"/>
      <c r="G14" s="13" t="s">
        <v>10</v>
      </c>
      <c r="H14" s="13" t="s">
        <v>383</v>
      </c>
      <c r="I14" s="13" t="s">
        <v>10</v>
      </c>
      <c r="J14" s="13" t="s">
        <v>509</v>
      </c>
      <c r="K14" s="16" t="s">
        <v>157</v>
      </c>
      <c r="L14" s="16" t="s">
        <v>12</v>
      </c>
    </row>
    <row r="15" spans="1:12" s="9" customFormat="1" ht="64.5" customHeight="1">
      <c r="A15" s="18">
        <v>5</v>
      </c>
      <c r="B15" s="11" t="s">
        <v>385</v>
      </c>
      <c r="C15" s="12" t="s">
        <v>33</v>
      </c>
      <c r="D15" s="11" t="s">
        <v>34</v>
      </c>
      <c r="E15" s="13" t="s">
        <v>381</v>
      </c>
      <c r="F15" s="47"/>
      <c r="G15" s="13" t="s">
        <v>10</v>
      </c>
      <c r="H15" s="13" t="s">
        <v>10</v>
      </c>
      <c r="I15" s="13" t="s">
        <v>10</v>
      </c>
      <c r="J15" s="13" t="s">
        <v>45</v>
      </c>
      <c r="K15" s="16" t="s">
        <v>157</v>
      </c>
      <c r="L15" s="16" t="s">
        <v>12</v>
      </c>
    </row>
    <row r="16" spans="1:12" s="9" customFormat="1" ht="66" customHeight="1">
      <c r="A16" s="18">
        <v>6</v>
      </c>
      <c r="B16" s="11" t="s">
        <v>386</v>
      </c>
      <c r="C16" s="12" t="s">
        <v>33</v>
      </c>
      <c r="D16" s="11" t="s">
        <v>267</v>
      </c>
      <c r="E16" s="13" t="s">
        <v>10</v>
      </c>
      <c r="F16" s="46"/>
      <c r="G16" s="13" t="s">
        <v>10</v>
      </c>
      <c r="H16" s="13" t="s">
        <v>383</v>
      </c>
      <c r="I16" s="13" t="s">
        <v>10</v>
      </c>
      <c r="J16" s="13" t="s">
        <v>45</v>
      </c>
      <c r="K16" s="16" t="s">
        <v>157</v>
      </c>
      <c r="L16" s="16" t="s">
        <v>12</v>
      </c>
    </row>
    <row r="17" spans="1:12" s="9" customFormat="1" ht="87" customHeight="1">
      <c r="A17" s="18">
        <v>7</v>
      </c>
      <c r="B17" s="70" t="s">
        <v>409</v>
      </c>
      <c r="C17" s="83" t="s">
        <v>33</v>
      </c>
      <c r="D17" s="70" t="s">
        <v>25</v>
      </c>
      <c r="E17" s="78" t="s">
        <v>10</v>
      </c>
      <c r="F17" s="46"/>
      <c r="G17" s="90" t="s">
        <v>10</v>
      </c>
      <c r="H17" s="78" t="s">
        <v>381</v>
      </c>
      <c r="I17" s="90" t="s">
        <v>10</v>
      </c>
      <c r="J17" s="90" t="s">
        <v>10</v>
      </c>
      <c r="K17" s="82" t="s">
        <v>157</v>
      </c>
      <c r="L17" s="82" t="s">
        <v>12</v>
      </c>
    </row>
    <row r="18" spans="1:12" ht="69.75" customHeight="1">
      <c r="A18" s="18">
        <v>8</v>
      </c>
      <c r="B18" s="5" t="s">
        <v>594</v>
      </c>
      <c r="C18" s="12" t="s">
        <v>33</v>
      </c>
      <c r="D18" s="11" t="s">
        <v>267</v>
      </c>
      <c r="E18" s="19" t="s">
        <v>10</v>
      </c>
      <c r="F18" s="46"/>
      <c r="G18" s="13" t="s">
        <v>155</v>
      </c>
      <c r="H18" s="19"/>
      <c r="I18" s="90" t="s">
        <v>10</v>
      </c>
      <c r="J18" s="90" t="s">
        <v>10</v>
      </c>
      <c r="K18" s="16">
        <v>0</v>
      </c>
      <c r="L18" s="16" t="s">
        <v>12</v>
      </c>
    </row>
  </sheetData>
  <sheetProtection/>
  <mergeCells count="15">
    <mergeCell ref="A1:L1"/>
    <mergeCell ref="A2:L2"/>
    <mergeCell ref="A3:L3"/>
    <mergeCell ref="A4:L4"/>
    <mergeCell ref="A5:L5"/>
    <mergeCell ref="A6:L6"/>
    <mergeCell ref="B10:L10"/>
    <mergeCell ref="B7:L7"/>
    <mergeCell ref="A8:A9"/>
    <mergeCell ref="B8:B9"/>
    <mergeCell ref="C8:C9"/>
    <mergeCell ref="E8:H8"/>
    <mergeCell ref="J8:J9"/>
    <mergeCell ref="K8:K9"/>
    <mergeCell ref="L8:L9"/>
  </mergeCells>
  <printOptions/>
  <pageMargins left="0.4" right="0.118110236220472" top="1.18110236220472" bottom="0.37" header="0.551181102362205" footer="0.15"/>
  <pageSetup horizontalDpi="300" verticalDpi="300" orientation="landscape" paperSize="9" r:id="rId1"/>
  <headerFooter>
    <oddFooter>&amp;C&amp;"TH SarabunIT๙,ธรรมดา"73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view="pageLayout" zoomScale="90" zoomScaleNormal="90" zoomScalePageLayoutView="90" workbookViewId="0" topLeftCell="A4">
      <selection activeCell="L15" sqref="L15"/>
    </sheetView>
  </sheetViews>
  <sheetFormatPr defaultColWidth="9.23046875" defaultRowHeight="20.25"/>
  <cols>
    <col min="1" max="1" width="3.609375" style="1" customWidth="1"/>
    <col min="2" max="2" width="13.5390625" style="1" customWidth="1"/>
    <col min="3" max="3" width="10.1484375" style="1" customWidth="1"/>
    <col min="4" max="4" width="11.1484375" style="1" customWidth="1"/>
    <col min="5" max="5" width="7.921875" style="1" customWidth="1"/>
    <col min="6" max="6" width="2.37890625" style="1" hidden="1" customWidth="1"/>
    <col min="7" max="7" width="7.921875" style="1" customWidth="1"/>
    <col min="8" max="8" width="8.4609375" style="1" customWidth="1"/>
    <col min="9" max="9" width="7.5390625" style="1" customWidth="1"/>
    <col min="10" max="10" width="7.609375" style="1" customWidth="1"/>
    <col min="11" max="11" width="8.37890625" style="1" customWidth="1"/>
    <col min="12" max="12" width="7.83984375" style="1" customWidth="1"/>
    <col min="13" max="13" width="6.4609375" style="1" customWidth="1"/>
    <col min="14" max="16384" width="8.69140625" style="1" customWidth="1"/>
  </cols>
  <sheetData>
    <row r="1" spans="1:12" ht="22.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2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ht="20.25">
      <c r="A4" s="516" t="s">
        <v>181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43"/>
      <c r="N4" s="43"/>
    </row>
    <row r="5" spans="1:14" ht="20.25">
      <c r="A5" s="521" t="s">
        <v>187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4" ht="20.25">
      <c r="A6" s="521" t="s">
        <v>184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44"/>
      <c r="N6" s="44"/>
    </row>
    <row r="7" spans="1:12" ht="20.25">
      <c r="A7" s="522" t="s">
        <v>712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</row>
    <row r="8" spans="1:12" ht="20.25">
      <c r="A8" s="30"/>
      <c r="B8" s="538" t="s">
        <v>268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</row>
    <row r="9" spans="1:12" ht="20.25">
      <c r="A9" s="539" t="s">
        <v>1</v>
      </c>
      <c r="B9" s="539" t="s">
        <v>2</v>
      </c>
      <c r="C9" s="539" t="s">
        <v>3</v>
      </c>
      <c r="D9" s="183" t="s">
        <v>7</v>
      </c>
      <c r="E9" s="541" t="s">
        <v>4</v>
      </c>
      <c r="F9" s="542"/>
      <c r="G9" s="542"/>
      <c r="H9" s="542"/>
      <c r="I9" s="547"/>
      <c r="J9" s="543" t="s">
        <v>183</v>
      </c>
      <c r="K9" s="539" t="s">
        <v>5</v>
      </c>
      <c r="L9" s="539" t="s">
        <v>6</v>
      </c>
    </row>
    <row r="10" spans="1:12" ht="20.25">
      <c r="A10" s="540"/>
      <c r="B10" s="540"/>
      <c r="C10" s="540"/>
      <c r="D10" s="3" t="s">
        <v>8</v>
      </c>
      <c r="E10" s="179" t="s">
        <v>229</v>
      </c>
      <c r="F10" s="185"/>
      <c r="G10" s="179" t="s">
        <v>374</v>
      </c>
      <c r="H10" s="179" t="s">
        <v>563</v>
      </c>
      <c r="I10" s="179" t="s">
        <v>567</v>
      </c>
      <c r="J10" s="546"/>
      <c r="K10" s="540"/>
      <c r="L10" s="540"/>
    </row>
    <row r="11" spans="1:12" ht="24.75" customHeight="1">
      <c r="A11" s="42"/>
      <c r="B11" s="544" t="s">
        <v>156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5"/>
    </row>
    <row r="12" spans="1:12" s="9" customFormat="1" ht="84" customHeight="1">
      <c r="A12" s="18">
        <v>1</v>
      </c>
      <c r="B12" s="11" t="s">
        <v>388</v>
      </c>
      <c r="C12" s="12" t="s">
        <v>35</v>
      </c>
      <c r="D12" s="11" t="s">
        <v>36</v>
      </c>
      <c r="E12" s="13" t="s">
        <v>258</v>
      </c>
      <c r="F12" s="46"/>
      <c r="G12" s="13" t="s">
        <v>10</v>
      </c>
      <c r="H12" s="13" t="s">
        <v>10</v>
      </c>
      <c r="I12" s="13" t="s">
        <v>10</v>
      </c>
      <c r="J12" s="13" t="s">
        <v>45</v>
      </c>
      <c r="K12" s="16" t="s">
        <v>804</v>
      </c>
      <c r="L12" s="16" t="s">
        <v>870</v>
      </c>
    </row>
    <row r="13" spans="1:12" s="9" customFormat="1" ht="84" customHeight="1">
      <c r="A13" s="18">
        <v>2</v>
      </c>
      <c r="B13" s="11" t="s">
        <v>387</v>
      </c>
      <c r="C13" s="12" t="s">
        <v>35</v>
      </c>
      <c r="D13" s="11" t="s">
        <v>36</v>
      </c>
      <c r="E13" s="13" t="s">
        <v>10</v>
      </c>
      <c r="F13" s="46"/>
      <c r="G13" s="13" t="s">
        <v>269</v>
      </c>
      <c r="H13" s="14" t="s">
        <v>10</v>
      </c>
      <c r="I13" s="13" t="s">
        <v>10</v>
      </c>
      <c r="J13" s="15" t="s">
        <v>45</v>
      </c>
      <c r="K13" s="16" t="s">
        <v>804</v>
      </c>
      <c r="L13" s="16" t="s">
        <v>870</v>
      </c>
    </row>
    <row r="14" spans="1:12" s="9" customFormat="1" ht="75.75" customHeight="1">
      <c r="A14" s="27"/>
      <c r="B14" s="134"/>
      <c r="C14" s="135"/>
      <c r="D14" s="134"/>
      <c r="E14" s="29"/>
      <c r="F14" s="229"/>
      <c r="G14" s="29"/>
      <c r="H14" s="136"/>
      <c r="I14" s="29"/>
      <c r="J14" s="139"/>
      <c r="K14" s="137"/>
      <c r="L14" s="137"/>
    </row>
    <row r="15" spans="1:12" ht="140.25" customHeight="1">
      <c r="A15" s="322">
        <v>3</v>
      </c>
      <c r="B15" s="65" t="s">
        <v>540</v>
      </c>
      <c r="C15" s="66" t="s">
        <v>541</v>
      </c>
      <c r="D15" s="65" t="s">
        <v>542</v>
      </c>
      <c r="E15" s="52" t="s">
        <v>436</v>
      </c>
      <c r="F15" s="67"/>
      <c r="G15" s="52" t="s">
        <v>10</v>
      </c>
      <c r="H15" s="68" t="s">
        <v>10</v>
      </c>
      <c r="I15" s="52" t="s">
        <v>10</v>
      </c>
      <c r="J15" s="437" t="s">
        <v>45</v>
      </c>
      <c r="K15" s="69" t="s">
        <v>803</v>
      </c>
      <c r="L15" s="69" t="s">
        <v>870</v>
      </c>
    </row>
  </sheetData>
  <sheetProtection/>
  <mergeCells count="15">
    <mergeCell ref="A1:L1"/>
    <mergeCell ref="A2:L2"/>
    <mergeCell ref="A4:L4"/>
    <mergeCell ref="A5:L5"/>
    <mergeCell ref="A6:L6"/>
    <mergeCell ref="A7:L7"/>
    <mergeCell ref="B11:L11"/>
    <mergeCell ref="B8:L8"/>
    <mergeCell ref="A9:A10"/>
    <mergeCell ref="B9:B10"/>
    <mergeCell ref="C9:C10"/>
    <mergeCell ref="J9:J10"/>
    <mergeCell ref="K9:K10"/>
    <mergeCell ref="L9:L10"/>
    <mergeCell ref="E9:I9"/>
  </mergeCells>
  <printOptions/>
  <pageMargins left="0" right="0.118110236220472" top="1.18110236220472" bottom="0.37" header="0.551181102362205" footer="0.15"/>
  <pageSetup horizontalDpi="300" verticalDpi="300" orientation="landscape" paperSize="9" r:id="rId1"/>
  <headerFooter>
    <oddFooter>&amp;C&amp;"TH SarabunIT๙,ธรรมดา"74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zoomScalePageLayoutView="90" workbookViewId="0" topLeftCell="A19">
      <selection activeCell="N16" sqref="N16"/>
    </sheetView>
  </sheetViews>
  <sheetFormatPr defaultColWidth="9.23046875" defaultRowHeight="20.25"/>
  <cols>
    <col min="1" max="1" width="3.609375" style="1" customWidth="1"/>
    <col min="2" max="2" width="15.5390625" style="1" customWidth="1"/>
    <col min="3" max="3" width="9" style="1" customWidth="1"/>
    <col min="4" max="4" width="11.609375" style="1" customWidth="1"/>
    <col min="5" max="5" width="7.609375" style="1" customWidth="1"/>
    <col min="6" max="6" width="2.37890625" style="1" hidden="1" customWidth="1"/>
    <col min="7" max="7" width="7.5390625" style="1" customWidth="1"/>
    <col min="8" max="8" width="8.37890625" style="1" customWidth="1"/>
    <col min="9" max="10" width="7.4609375" style="1" customWidth="1"/>
    <col min="11" max="11" width="6.4609375" style="1" customWidth="1"/>
    <col min="12" max="12" width="7.23046875" style="1" customWidth="1"/>
    <col min="13" max="13" width="6.4609375" style="1" customWidth="1"/>
    <col min="14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186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2" ht="20.25">
      <c r="A6" s="551" t="s">
        <v>714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0.25">
      <c r="A7" s="39"/>
      <c r="B7" s="548" t="s">
        <v>272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567</v>
      </c>
      <c r="J9" s="546"/>
      <c r="K9" s="540"/>
      <c r="L9" s="540"/>
    </row>
    <row r="10" spans="1:12" s="9" customFormat="1" ht="75" customHeight="1">
      <c r="A10" s="491">
        <v>1</v>
      </c>
      <c r="B10" s="33" t="s">
        <v>279</v>
      </c>
      <c r="C10" s="171" t="s">
        <v>37</v>
      </c>
      <c r="D10" s="33" t="s">
        <v>280</v>
      </c>
      <c r="E10" s="19" t="s">
        <v>678</v>
      </c>
      <c r="F10" s="47"/>
      <c r="G10" s="19" t="s">
        <v>678</v>
      </c>
      <c r="H10" s="19" t="s">
        <v>678</v>
      </c>
      <c r="I10" s="19" t="s">
        <v>678</v>
      </c>
      <c r="J10" s="508" t="s">
        <v>45</v>
      </c>
      <c r="K10" s="251" t="s">
        <v>39</v>
      </c>
      <c r="L10" s="251" t="s">
        <v>72</v>
      </c>
    </row>
    <row r="11" spans="1:12" s="9" customFormat="1" ht="74.25" customHeight="1">
      <c r="A11" s="507">
        <v>2</v>
      </c>
      <c r="B11" s="33" t="s">
        <v>413</v>
      </c>
      <c r="C11" s="171" t="s">
        <v>37</v>
      </c>
      <c r="D11" s="33" t="s">
        <v>280</v>
      </c>
      <c r="E11" s="19" t="s">
        <v>679</v>
      </c>
      <c r="F11" s="19" t="s">
        <v>679</v>
      </c>
      <c r="G11" s="19" t="s">
        <v>679</v>
      </c>
      <c r="H11" s="19" t="s">
        <v>679</v>
      </c>
      <c r="I11" s="19" t="s">
        <v>679</v>
      </c>
      <c r="J11" s="508" t="s">
        <v>45</v>
      </c>
      <c r="K11" s="251" t="s">
        <v>39</v>
      </c>
      <c r="L11" s="251" t="s">
        <v>72</v>
      </c>
    </row>
    <row r="12" spans="1:12" ht="61.5" customHeight="1">
      <c r="A12" s="491">
        <v>3</v>
      </c>
      <c r="B12" s="33" t="s">
        <v>414</v>
      </c>
      <c r="C12" s="171" t="s">
        <v>37</v>
      </c>
      <c r="D12" s="33" t="s">
        <v>280</v>
      </c>
      <c r="E12" s="19" t="s">
        <v>680</v>
      </c>
      <c r="F12" s="47"/>
      <c r="G12" s="19" t="s">
        <v>680</v>
      </c>
      <c r="H12" s="19" t="s">
        <v>680</v>
      </c>
      <c r="I12" s="19" t="s">
        <v>680</v>
      </c>
      <c r="J12" s="508" t="s">
        <v>45</v>
      </c>
      <c r="K12" s="251" t="s">
        <v>681</v>
      </c>
      <c r="L12" s="251" t="s">
        <v>72</v>
      </c>
    </row>
    <row r="13" spans="1:12" ht="62.25" customHeight="1">
      <c r="A13" s="491">
        <v>4</v>
      </c>
      <c r="B13" s="33" t="s">
        <v>415</v>
      </c>
      <c r="C13" s="171" t="s">
        <v>37</v>
      </c>
      <c r="D13" s="33" t="s">
        <v>280</v>
      </c>
      <c r="E13" s="19" t="s">
        <v>647</v>
      </c>
      <c r="F13" s="47"/>
      <c r="G13" s="19" t="s">
        <v>647</v>
      </c>
      <c r="H13" s="19" t="s">
        <v>647</v>
      </c>
      <c r="I13" s="19" t="s">
        <v>682</v>
      </c>
      <c r="J13" s="508" t="s">
        <v>45</v>
      </c>
      <c r="K13" s="251" t="s">
        <v>681</v>
      </c>
      <c r="L13" s="251" t="s">
        <v>72</v>
      </c>
    </row>
    <row r="14" spans="1:12" ht="66.75" customHeight="1">
      <c r="A14" s="507">
        <v>5</v>
      </c>
      <c r="B14" s="33" t="s">
        <v>1055</v>
      </c>
      <c r="C14" s="171" t="s">
        <v>37</v>
      </c>
      <c r="D14" s="33" t="s">
        <v>280</v>
      </c>
      <c r="E14" s="19" t="s">
        <v>281</v>
      </c>
      <c r="F14" s="47"/>
      <c r="G14" s="19" t="s">
        <v>281</v>
      </c>
      <c r="H14" s="19" t="s">
        <v>281</v>
      </c>
      <c r="I14" s="19" t="s">
        <v>281</v>
      </c>
      <c r="J14" s="508" t="s">
        <v>45</v>
      </c>
      <c r="K14" s="251" t="s">
        <v>681</v>
      </c>
      <c r="L14" s="251" t="s">
        <v>72</v>
      </c>
    </row>
    <row r="15" spans="1:12" ht="60.75" customHeight="1">
      <c r="A15" s="491">
        <v>6</v>
      </c>
      <c r="B15" s="33" t="s">
        <v>550</v>
      </c>
      <c r="C15" s="171" t="s">
        <v>37</v>
      </c>
      <c r="D15" s="33" t="s">
        <v>280</v>
      </c>
      <c r="E15" s="19" t="s">
        <v>683</v>
      </c>
      <c r="F15" s="47"/>
      <c r="G15" s="19" t="s">
        <v>683</v>
      </c>
      <c r="H15" s="19" t="s">
        <v>38</v>
      </c>
      <c r="I15" s="19" t="s">
        <v>683</v>
      </c>
      <c r="J15" s="508" t="s">
        <v>45</v>
      </c>
      <c r="K15" s="251" t="s">
        <v>681</v>
      </c>
      <c r="L15" s="251" t="s">
        <v>72</v>
      </c>
    </row>
    <row r="16" spans="1:12" ht="77.25" customHeight="1">
      <c r="A16" s="491">
        <v>7</v>
      </c>
      <c r="B16" s="33" t="s">
        <v>416</v>
      </c>
      <c r="C16" s="105" t="s">
        <v>37</v>
      </c>
      <c r="D16" s="10" t="s">
        <v>280</v>
      </c>
      <c r="E16" s="19" t="s">
        <v>640</v>
      </c>
      <c r="F16" s="47"/>
      <c r="G16" s="19" t="s">
        <v>640</v>
      </c>
      <c r="H16" s="19" t="s">
        <v>640</v>
      </c>
      <c r="I16" s="19" t="s">
        <v>640</v>
      </c>
      <c r="J16" s="508" t="s">
        <v>45</v>
      </c>
      <c r="K16" s="251" t="s">
        <v>39</v>
      </c>
      <c r="L16" s="508" t="s">
        <v>72</v>
      </c>
    </row>
    <row r="17" spans="1:12" ht="75">
      <c r="A17" s="507">
        <v>8</v>
      </c>
      <c r="B17" s="33" t="s">
        <v>417</v>
      </c>
      <c r="C17" s="105" t="s">
        <v>37</v>
      </c>
      <c r="D17" s="10" t="s">
        <v>280</v>
      </c>
      <c r="E17" s="19" t="s">
        <v>680</v>
      </c>
      <c r="F17" s="47"/>
      <c r="G17" s="19" t="s">
        <v>680</v>
      </c>
      <c r="H17" s="19" t="s">
        <v>680</v>
      </c>
      <c r="I17" s="19" t="s">
        <v>680</v>
      </c>
      <c r="J17" s="508" t="s">
        <v>45</v>
      </c>
      <c r="K17" s="251" t="s">
        <v>681</v>
      </c>
      <c r="L17" s="508" t="s">
        <v>72</v>
      </c>
    </row>
    <row r="18" spans="1:12" s="9" customFormat="1" ht="86.25" customHeight="1">
      <c r="A18" s="491">
        <v>9</v>
      </c>
      <c r="B18" s="33" t="s">
        <v>428</v>
      </c>
      <c r="C18" s="171" t="s">
        <v>41</v>
      </c>
      <c r="D18" s="33" t="s">
        <v>282</v>
      </c>
      <c r="E18" s="19" t="s">
        <v>283</v>
      </c>
      <c r="F18" s="47"/>
      <c r="G18" s="19" t="s">
        <v>283</v>
      </c>
      <c r="H18" s="19" t="s">
        <v>283</v>
      </c>
      <c r="I18" s="19" t="s">
        <v>283</v>
      </c>
      <c r="J18" s="508" t="s">
        <v>45</v>
      </c>
      <c r="K18" s="251" t="s">
        <v>39</v>
      </c>
      <c r="L18" s="251" t="s">
        <v>72</v>
      </c>
    </row>
    <row r="19" spans="1:12" ht="77.25" customHeight="1">
      <c r="A19" s="491">
        <v>10</v>
      </c>
      <c r="B19" s="33" t="s">
        <v>412</v>
      </c>
      <c r="C19" s="171" t="s">
        <v>41</v>
      </c>
      <c r="D19" s="33" t="s">
        <v>280</v>
      </c>
      <c r="E19" s="19" t="s">
        <v>10</v>
      </c>
      <c r="F19" s="47"/>
      <c r="G19" s="19" t="s">
        <v>10</v>
      </c>
      <c r="H19" s="19" t="s">
        <v>42</v>
      </c>
      <c r="I19" s="19"/>
      <c r="J19" s="508" t="s">
        <v>45</v>
      </c>
      <c r="K19" s="251" t="s">
        <v>39</v>
      </c>
      <c r="L19" s="251" t="s">
        <v>72</v>
      </c>
    </row>
    <row r="20" spans="1:12" ht="75">
      <c r="A20" s="491">
        <v>11</v>
      </c>
      <c r="B20" s="33" t="s">
        <v>1044</v>
      </c>
      <c r="C20" s="171" t="s">
        <v>1045</v>
      </c>
      <c r="D20" s="33" t="s">
        <v>1046</v>
      </c>
      <c r="E20" s="19" t="s">
        <v>1047</v>
      </c>
      <c r="F20" s="47"/>
      <c r="G20" s="19" t="s">
        <v>1048</v>
      </c>
      <c r="H20" s="19" t="s">
        <v>1049</v>
      </c>
      <c r="I20" s="19" t="s">
        <v>1050</v>
      </c>
      <c r="J20" s="508" t="s">
        <v>45</v>
      </c>
      <c r="K20" s="251" t="s">
        <v>1051</v>
      </c>
      <c r="L20" s="251" t="s">
        <v>72</v>
      </c>
    </row>
    <row r="21" spans="1:12" ht="60.75" customHeight="1">
      <c r="A21" s="491">
        <v>12</v>
      </c>
      <c r="B21" s="33" t="s">
        <v>1052</v>
      </c>
      <c r="C21" s="171" t="s">
        <v>1053</v>
      </c>
      <c r="D21" s="33" t="s">
        <v>1054</v>
      </c>
      <c r="E21" s="19" t="s">
        <v>1047</v>
      </c>
      <c r="F21" s="47"/>
      <c r="G21" s="19" t="s">
        <v>1048</v>
      </c>
      <c r="H21" s="19" t="s">
        <v>1049</v>
      </c>
      <c r="I21" s="19" t="s">
        <v>1050</v>
      </c>
      <c r="J21" s="508" t="s">
        <v>45</v>
      </c>
      <c r="K21" s="251" t="s">
        <v>1051</v>
      </c>
      <c r="L21" s="251" t="s">
        <v>72</v>
      </c>
    </row>
    <row r="22" spans="1:12" ht="75">
      <c r="A22" s="491">
        <v>11</v>
      </c>
      <c r="B22" s="33" t="s">
        <v>1056</v>
      </c>
      <c r="C22" s="171" t="s">
        <v>1053</v>
      </c>
      <c r="D22" s="33" t="s">
        <v>1046</v>
      </c>
      <c r="E22" s="19" t="s">
        <v>1047</v>
      </c>
      <c r="F22" s="47"/>
      <c r="G22" s="19" t="s">
        <v>1048</v>
      </c>
      <c r="H22" s="19" t="s">
        <v>1049</v>
      </c>
      <c r="I22" s="19" t="s">
        <v>1050</v>
      </c>
      <c r="J22" s="508" t="s">
        <v>45</v>
      </c>
      <c r="K22" s="251" t="s">
        <v>681</v>
      </c>
      <c r="L22" s="251" t="s">
        <v>72</v>
      </c>
    </row>
  </sheetData>
  <sheetProtection/>
  <mergeCells count="14">
    <mergeCell ref="A1:L1"/>
    <mergeCell ref="A2:L2"/>
    <mergeCell ref="A3:L3"/>
    <mergeCell ref="A4:L4"/>
    <mergeCell ref="A5:L5"/>
    <mergeCell ref="A6:L6"/>
    <mergeCell ref="B7:L7"/>
    <mergeCell ref="A8:A9"/>
    <mergeCell ref="B8:B9"/>
    <mergeCell ref="C8:C9"/>
    <mergeCell ref="J8:J9"/>
    <mergeCell ref="K8:K9"/>
    <mergeCell ref="L8:L9"/>
    <mergeCell ref="E8:I8"/>
  </mergeCells>
  <printOptions/>
  <pageMargins left="0.4" right="0.118110236220472" top="1.18110236220472" bottom="0.37" header="0.551181102362205" footer="0.15"/>
  <pageSetup horizontalDpi="300" verticalDpi="300" orientation="landscape" paperSize="9" r:id="rId1"/>
  <headerFooter>
    <oddFooter>&amp;C&amp;"TH SarabunIT๙,ธรรมดา"77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90" workbookViewId="0" topLeftCell="A19">
      <selection activeCell="E17" sqref="E17:E23"/>
    </sheetView>
  </sheetViews>
  <sheetFormatPr defaultColWidth="9.23046875" defaultRowHeight="20.25"/>
  <cols>
    <col min="1" max="1" width="3.609375" style="1" customWidth="1"/>
    <col min="2" max="2" width="15.23046875" style="1" customWidth="1"/>
    <col min="3" max="4" width="10.609375" style="1" customWidth="1"/>
    <col min="5" max="5" width="7.921875" style="1" customWidth="1"/>
    <col min="6" max="6" width="2.37890625" style="1" hidden="1" customWidth="1"/>
    <col min="7" max="7" width="7.921875" style="1" customWidth="1"/>
    <col min="8" max="8" width="7.83984375" style="1" customWidth="1"/>
    <col min="9" max="9" width="7.5390625" style="1" customWidth="1"/>
    <col min="10" max="10" width="6.921875" style="1" customWidth="1"/>
    <col min="11" max="11" width="6.83984375" style="1" customWidth="1"/>
    <col min="12" max="12" width="7.37890625" style="1" customWidth="1"/>
    <col min="13" max="13" width="6.4609375" style="1" customWidth="1"/>
    <col min="14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1:12" ht="20.25">
      <c r="A5" s="521" t="s">
        <v>186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20.25">
      <c r="A6" s="551" t="s">
        <v>714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0.25">
      <c r="A7" s="39"/>
      <c r="B7" s="548" t="s">
        <v>273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178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567</v>
      </c>
      <c r="J9" s="546"/>
      <c r="K9" s="540"/>
      <c r="L9" s="540"/>
    </row>
    <row r="10" spans="1:12" ht="60.75">
      <c r="A10" s="18">
        <v>1</v>
      </c>
      <c r="B10" s="11" t="s">
        <v>418</v>
      </c>
      <c r="C10" s="12" t="s">
        <v>49</v>
      </c>
      <c r="D10" s="11" t="s">
        <v>48</v>
      </c>
      <c r="E10" s="13" t="s">
        <v>42</v>
      </c>
      <c r="F10" s="46"/>
      <c r="G10" s="13" t="s">
        <v>42</v>
      </c>
      <c r="H10" s="13" t="s">
        <v>42</v>
      </c>
      <c r="I10" s="13" t="s">
        <v>685</v>
      </c>
      <c r="J10" s="13" t="s">
        <v>45</v>
      </c>
      <c r="K10" s="267" t="s">
        <v>198</v>
      </c>
      <c r="L10" s="251" t="s">
        <v>40</v>
      </c>
    </row>
    <row r="11" spans="1:12" ht="82.5" customHeight="1">
      <c r="A11" s="18">
        <v>2</v>
      </c>
      <c r="B11" s="11" t="s">
        <v>419</v>
      </c>
      <c r="C11" s="12" t="s">
        <v>47</v>
      </c>
      <c r="D11" s="11" t="s">
        <v>48</v>
      </c>
      <c r="E11" s="13" t="s">
        <v>679</v>
      </c>
      <c r="F11" s="46"/>
      <c r="G11" s="13" t="s">
        <v>46</v>
      </c>
      <c r="H11" s="13" t="s">
        <v>46</v>
      </c>
      <c r="I11" s="13" t="s">
        <v>680</v>
      </c>
      <c r="J11" s="13" t="s">
        <v>45</v>
      </c>
      <c r="K11" s="16" t="s">
        <v>63</v>
      </c>
      <c r="L11" s="251" t="s">
        <v>40</v>
      </c>
    </row>
    <row r="12" spans="1:12" ht="63" customHeight="1">
      <c r="A12" s="18">
        <v>3</v>
      </c>
      <c r="B12" s="11" t="s">
        <v>420</v>
      </c>
      <c r="C12" s="12" t="s">
        <v>425</v>
      </c>
      <c r="D12" s="11" t="s">
        <v>284</v>
      </c>
      <c r="E12" s="13" t="s">
        <v>42</v>
      </c>
      <c r="F12" s="46"/>
      <c r="G12" s="13" t="s">
        <v>42</v>
      </c>
      <c r="H12" s="13" t="s">
        <v>684</v>
      </c>
      <c r="I12" s="13" t="s">
        <v>684</v>
      </c>
      <c r="J12" s="13" t="s">
        <v>45</v>
      </c>
      <c r="K12" s="16" t="s">
        <v>62</v>
      </c>
      <c r="L12" s="251" t="s">
        <v>40</v>
      </c>
    </row>
    <row r="13" spans="1:12" ht="66" customHeight="1">
      <c r="A13" s="18">
        <v>4</v>
      </c>
      <c r="B13" s="11" t="s">
        <v>424</v>
      </c>
      <c r="C13" s="12" t="s">
        <v>425</v>
      </c>
      <c r="D13" s="11" t="s">
        <v>284</v>
      </c>
      <c r="E13" s="13" t="s">
        <v>426</v>
      </c>
      <c r="F13" s="46"/>
      <c r="G13" s="13" t="s">
        <v>426</v>
      </c>
      <c r="H13" s="13" t="s">
        <v>426</v>
      </c>
      <c r="I13" s="13" t="s">
        <v>426</v>
      </c>
      <c r="J13" s="13" t="s">
        <v>45</v>
      </c>
      <c r="K13" s="16" t="s">
        <v>636</v>
      </c>
      <c r="L13" s="251" t="s">
        <v>40</v>
      </c>
    </row>
    <row r="14" spans="1:12" ht="81">
      <c r="A14" s="18">
        <v>5</v>
      </c>
      <c r="B14" s="11" t="s">
        <v>1029</v>
      </c>
      <c r="C14" s="12" t="s">
        <v>1030</v>
      </c>
      <c r="D14" s="11" t="s">
        <v>284</v>
      </c>
      <c r="E14" s="13" t="s">
        <v>1031</v>
      </c>
      <c r="F14" s="46"/>
      <c r="G14" s="13" t="s">
        <v>1031</v>
      </c>
      <c r="H14" s="13" t="s">
        <v>1031</v>
      </c>
      <c r="I14" s="13" t="s">
        <v>1031</v>
      </c>
      <c r="J14" s="13" t="s">
        <v>45</v>
      </c>
      <c r="K14" s="16" t="s">
        <v>636</v>
      </c>
      <c r="L14" s="251" t="s">
        <v>40</v>
      </c>
    </row>
    <row r="15" spans="1:12" ht="81">
      <c r="A15" s="18">
        <v>6</v>
      </c>
      <c r="B15" s="11" t="s">
        <v>421</v>
      </c>
      <c r="C15" s="12" t="s">
        <v>422</v>
      </c>
      <c r="D15" s="11" t="s">
        <v>45</v>
      </c>
      <c r="E15" s="13" t="s">
        <v>423</v>
      </c>
      <c r="F15" s="46"/>
      <c r="G15" s="13" t="s">
        <v>423</v>
      </c>
      <c r="H15" s="13" t="s">
        <v>423</v>
      </c>
      <c r="I15" s="13" t="s">
        <v>686</v>
      </c>
      <c r="J15" s="13" t="s">
        <v>45</v>
      </c>
      <c r="K15" s="16" t="s">
        <v>63</v>
      </c>
      <c r="L15" s="16" t="s">
        <v>40</v>
      </c>
    </row>
    <row r="16" spans="1:12" ht="60.75">
      <c r="A16" s="18">
        <v>6</v>
      </c>
      <c r="B16" s="11" t="s">
        <v>559</v>
      </c>
      <c r="C16" s="12" t="s">
        <v>560</v>
      </c>
      <c r="D16" s="11" t="s">
        <v>45</v>
      </c>
      <c r="E16" s="13" t="s">
        <v>687</v>
      </c>
      <c r="F16" s="46"/>
      <c r="G16" s="15" t="s">
        <v>10</v>
      </c>
      <c r="H16" s="13" t="s">
        <v>10</v>
      </c>
      <c r="I16" s="13" t="s">
        <v>10</v>
      </c>
      <c r="J16" s="13" t="s">
        <v>45</v>
      </c>
      <c r="K16" s="16" t="s">
        <v>71</v>
      </c>
      <c r="L16" s="251" t="s">
        <v>40</v>
      </c>
    </row>
    <row r="17" spans="1:12" ht="60.75">
      <c r="A17" s="18">
        <v>7</v>
      </c>
      <c r="B17" s="11" t="s">
        <v>1057</v>
      </c>
      <c r="C17" s="12" t="s">
        <v>1058</v>
      </c>
      <c r="D17" s="11" t="s">
        <v>45</v>
      </c>
      <c r="E17" s="13" t="s">
        <v>687</v>
      </c>
      <c r="F17" s="46"/>
      <c r="G17" s="15" t="s">
        <v>10</v>
      </c>
      <c r="H17" s="13" t="s">
        <v>10</v>
      </c>
      <c r="I17" s="13" t="s">
        <v>10</v>
      </c>
      <c r="J17" s="13" t="s">
        <v>45</v>
      </c>
      <c r="K17" s="16" t="s">
        <v>71</v>
      </c>
      <c r="L17" s="251" t="s">
        <v>40</v>
      </c>
    </row>
  </sheetData>
  <sheetProtection/>
  <mergeCells count="14">
    <mergeCell ref="B7:L7"/>
    <mergeCell ref="A8:A9"/>
    <mergeCell ref="B8:B9"/>
    <mergeCell ref="C8:C9"/>
    <mergeCell ref="E8:H8"/>
    <mergeCell ref="J8:J9"/>
    <mergeCell ref="K8:K9"/>
    <mergeCell ref="L8:L9"/>
    <mergeCell ref="A1:L1"/>
    <mergeCell ref="A2:L2"/>
    <mergeCell ref="A3:L3"/>
    <mergeCell ref="A4:L4"/>
    <mergeCell ref="A5:L5"/>
    <mergeCell ref="A6:L6"/>
  </mergeCells>
  <printOptions/>
  <pageMargins left="0.4" right="0.118110236220472" top="0.6481481481481481" bottom="0.37" header="0.551181102362205" footer="0.15"/>
  <pageSetup horizontalDpi="300" verticalDpi="300" orientation="landscape" paperSize="9" r:id="rId1"/>
  <headerFooter>
    <oddFooter>&amp;C&amp;"TH SarabunIT๙,ธรรมดา"79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90" workbookViewId="0" topLeftCell="A7">
      <selection activeCell="J24" sqref="J24"/>
    </sheetView>
  </sheetViews>
  <sheetFormatPr defaultColWidth="9.23046875" defaultRowHeight="20.25"/>
  <cols>
    <col min="1" max="1" width="3.609375" style="1" customWidth="1"/>
    <col min="2" max="2" width="12.23046875" style="1" customWidth="1"/>
    <col min="3" max="3" width="11.37890625" style="1" customWidth="1"/>
    <col min="4" max="4" width="11.0703125" style="1" customWidth="1"/>
    <col min="5" max="5" width="7.69140625" style="1" customWidth="1"/>
    <col min="6" max="6" width="0.234375" style="1" hidden="1" customWidth="1"/>
    <col min="7" max="8" width="7.609375" style="1" customWidth="1"/>
    <col min="9" max="9" width="7" style="1" customWidth="1"/>
    <col min="10" max="10" width="7.69140625" style="1" customWidth="1"/>
    <col min="11" max="11" width="9.0703125" style="1" customWidth="1"/>
    <col min="12" max="12" width="6.921875" style="1" customWidth="1"/>
    <col min="13" max="13" width="6.4609375" style="1" customWidth="1"/>
    <col min="14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186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2" ht="20.25">
      <c r="A6" s="551" t="s">
        <v>714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0.25">
      <c r="A7" s="39"/>
      <c r="B7" s="548" t="s">
        <v>274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565</v>
      </c>
      <c r="J9" s="546"/>
      <c r="K9" s="540"/>
      <c r="L9" s="540"/>
    </row>
    <row r="10" spans="1:12" ht="74.25" customHeight="1">
      <c r="A10" s="18">
        <v>1</v>
      </c>
      <c r="B10" s="11" t="s">
        <v>199</v>
      </c>
      <c r="C10" s="12" t="s">
        <v>55</v>
      </c>
      <c r="D10" s="11" t="s">
        <v>689</v>
      </c>
      <c r="E10" s="13" t="s">
        <v>53</v>
      </c>
      <c r="F10" s="46"/>
      <c r="G10" s="13" t="s">
        <v>53</v>
      </c>
      <c r="H10" s="13" t="s">
        <v>53</v>
      </c>
      <c r="I10" s="13" t="s">
        <v>688</v>
      </c>
      <c r="J10" s="19" t="s">
        <v>45</v>
      </c>
      <c r="K10" s="32" t="s">
        <v>64</v>
      </c>
      <c r="L10" s="16" t="s">
        <v>74</v>
      </c>
    </row>
    <row r="11" spans="1:12" ht="76.5" customHeight="1">
      <c r="A11" s="18">
        <v>2</v>
      </c>
      <c r="B11" s="11" t="s">
        <v>429</v>
      </c>
      <c r="C11" s="12" t="s">
        <v>55</v>
      </c>
      <c r="D11" s="11" t="s">
        <v>690</v>
      </c>
      <c r="E11" s="13" t="s">
        <v>38</v>
      </c>
      <c r="F11" s="46"/>
      <c r="G11" s="13" t="s">
        <v>38</v>
      </c>
      <c r="H11" s="13" t="s">
        <v>38</v>
      </c>
      <c r="I11" s="13" t="s">
        <v>178</v>
      </c>
      <c r="J11" s="19" t="s">
        <v>45</v>
      </c>
      <c r="K11" s="12" t="s">
        <v>65</v>
      </c>
      <c r="L11" s="16" t="s">
        <v>74</v>
      </c>
    </row>
    <row r="12" spans="1:12" ht="79.5" customHeight="1">
      <c r="A12" s="18">
        <v>3</v>
      </c>
      <c r="B12" s="11" t="s">
        <v>54</v>
      </c>
      <c r="C12" s="12" t="s">
        <v>56</v>
      </c>
      <c r="D12" s="11" t="s">
        <v>57</v>
      </c>
      <c r="E12" s="13" t="s">
        <v>285</v>
      </c>
      <c r="F12" s="46"/>
      <c r="G12" s="13" t="s">
        <v>285</v>
      </c>
      <c r="H12" s="13" t="s">
        <v>285</v>
      </c>
      <c r="I12" s="13" t="s">
        <v>691</v>
      </c>
      <c r="J12" s="19" t="s">
        <v>45</v>
      </c>
      <c r="K12" s="12" t="s">
        <v>66</v>
      </c>
      <c r="L12" s="16" t="s">
        <v>74</v>
      </c>
    </row>
    <row r="13" spans="1:12" ht="93.75" customHeight="1">
      <c r="A13" s="18">
        <v>4</v>
      </c>
      <c r="B13" s="11" t="s">
        <v>427</v>
      </c>
      <c r="C13" s="12" t="s">
        <v>50</v>
      </c>
      <c r="D13" s="11" t="s">
        <v>284</v>
      </c>
      <c r="E13" s="13" t="s">
        <v>46</v>
      </c>
      <c r="F13" s="48"/>
      <c r="G13" s="13" t="s">
        <v>46</v>
      </c>
      <c r="H13" s="13" t="s">
        <v>46</v>
      </c>
      <c r="I13" s="13" t="s">
        <v>46</v>
      </c>
      <c r="J13" s="19" t="s">
        <v>45</v>
      </c>
      <c r="K13" s="12" t="s">
        <v>63</v>
      </c>
      <c r="L13" s="251" t="s">
        <v>40</v>
      </c>
    </row>
    <row r="14" spans="1:12" ht="121.5" customHeight="1">
      <c r="A14" s="18">
        <v>5</v>
      </c>
      <c r="B14" s="33" t="s">
        <v>286</v>
      </c>
      <c r="C14" s="12" t="s">
        <v>56</v>
      </c>
      <c r="D14" s="11" t="s">
        <v>284</v>
      </c>
      <c r="E14" s="13" t="s">
        <v>574</v>
      </c>
      <c r="F14" s="46"/>
      <c r="G14" s="13" t="s">
        <v>52</v>
      </c>
      <c r="H14" s="13" t="s">
        <v>10</v>
      </c>
      <c r="I14" s="13" t="s">
        <v>574</v>
      </c>
      <c r="J14" s="12" t="s">
        <v>692</v>
      </c>
      <c r="K14" s="12" t="s">
        <v>67</v>
      </c>
      <c r="L14" s="251" t="s">
        <v>40</v>
      </c>
    </row>
    <row r="15" spans="1:12" ht="70.5" customHeight="1">
      <c r="A15" s="18">
        <v>6</v>
      </c>
      <c r="B15" s="11" t="s">
        <v>307</v>
      </c>
      <c r="C15" s="12" t="s">
        <v>308</v>
      </c>
      <c r="D15" s="11" t="s">
        <v>309</v>
      </c>
      <c r="E15" s="13" t="s">
        <v>310</v>
      </c>
      <c r="F15" s="48"/>
      <c r="G15" s="13" t="s">
        <v>10</v>
      </c>
      <c r="H15" s="13" t="s">
        <v>574</v>
      </c>
      <c r="I15" s="13" t="s">
        <v>574</v>
      </c>
      <c r="J15" s="13" t="s">
        <v>45</v>
      </c>
      <c r="K15" s="12" t="s">
        <v>68</v>
      </c>
      <c r="L15" s="16" t="s">
        <v>12</v>
      </c>
    </row>
  </sheetData>
  <sheetProtection/>
  <mergeCells count="14">
    <mergeCell ref="A1:L1"/>
    <mergeCell ref="A2:L2"/>
    <mergeCell ref="A3:L3"/>
    <mergeCell ref="A4:L4"/>
    <mergeCell ref="A5:L5"/>
    <mergeCell ref="A6:L6"/>
    <mergeCell ref="B7:L7"/>
    <mergeCell ref="A8:A9"/>
    <mergeCell ref="B8:B9"/>
    <mergeCell ref="C8:C9"/>
    <mergeCell ref="J8:J9"/>
    <mergeCell ref="K8:K9"/>
    <mergeCell ref="L8:L9"/>
    <mergeCell ref="E8:I8"/>
  </mergeCells>
  <printOptions/>
  <pageMargins left="0.4" right="0.118110236220472" top="0.625" bottom="0.37" header="0.551181102362205" footer="0.15"/>
  <pageSetup horizontalDpi="300" verticalDpi="300" orientation="landscape" paperSize="9" r:id="rId1"/>
  <headerFooter>
    <oddFooter>&amp;C&amp;"TH SarabunIT๙,ธรรมดา"81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90" workbookViewId="0" topLeftCell="A19">
      <selection activeCell="D15" sqref="D15"/>
    </sheetView>
  </sheetViews>
  <sheetFormatPr defaultColWidth="9.23046875" defaultRowHeight="20.25"/>
  <cols>
    <col min="1" max="1" width="3.609375" style="1" customWidth="1"/>
    <col min="2" max="2" width="15.1484375" style="1" customWidth="1"/>
    <col min="3" max="3" width="11.37890625" style="1" customWidth="1"/>
    <col min="4" max="4" width="11.609375" style="1" customWidth="1"/>
    <col min="5" max="5" width="7.37890625" style="1" customWidth="1"/>
    <col min="6" max="6" width="0.08203125" style="1" hidden="1" customWidth="1"/>
    <col min="7" max="7" width="7.69140625" style="1" customWidth="1"/>
    <col min="8" max="9" width="7.37890625" style="1" customWidth="1"/>
    <col min="10" max="10" width="5.83984375" style="1" customWidth="1"/>
    <col min="11" max="11" width="7.37890625" style="1" customWidth="1"/>
    <col min="12" max="12" width="7.69140625" style="1" customWidth="1"/>
    <col min="13" max="13" width="6.4609375" style="1" customWidth="1"/>
    <col min="14" max="16384" width="8.69140625" style="1" customWidth="1"/>
  </cols>
  <sheetData>
    <row r="1" spans="1:12" ht="22.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12" ht="20.25">
      <c r="A2" s="533" t="s">
        <v>566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4" ht="20.25">
      <c r="A3" s="516" t="s">
        <v>181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43"/>
      <c r="N3" s="43"/>
    </row>
    <row r="4" spans="1:14" ht="20.25">
      <c r="A4" s="521" t="s">
        <v>185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44"/>
      <c r="N4" s="44"/>
    </row>
    <row r="5" spans="1:14" ht="20.25">
      <c r="A5" s="521" t="s">
        <v>186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44"/>
      <c r="N5" s="44"/>
    </row>
    <row r="6" spans="1:12" ht="20.25">
      <c r="A6" s="551" t="s">
        <v>715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</row>
    <row r="7" spans="1:12" ht="22.5" customHeight="1">
      <c r="A7" s="39"/>
      <c r="B7" s="548" t="s">
        <v>275</v>
      </c>
      <c r="C7" s="548"/>
      <c r="D7" s="548"/>
      <c r="E7" s="549"/>
      <c r="F7" s="549"/>
      <c r="G7" s="549"/>
      <c r="H7" s="549"/>
      <c r="I7" s="549"/>
      <c r="J7" s="548"/>
      <c r="K7" s="548"/>
      <c r="L7" s="548"/>
    </row>
    <row r="8" spans="1:12" ht="20.25">
      <c r="A8" s="539" t="s">
        <v>1</v>
      </c>
      <c r="B8" s="539" t="s">
        <v>2</v>
      </c>
      <c r="C8" s="539" t="s">
        <v>3</v>
      </c>
      <c r="D8" s="183" t="s">
        <v>7</v>
      </c>
      <c r="E8" s="541" t="s">
        <v>4</v>
      </c>
      <c r="F8" s="542"/>
      <c r="G8" s="542"/>
      <c r="H8" s="542"/>
      <c r="I8" s="547"/>
      <c r="J8" s="543" t="s">
        <v>183</v>
      </c>
      <c r="K8" s="539" t="s">
        <v>5</v>
      </c>
      <c r="L8" s="539" t="s">
        <v>6</v>
      </c>
    </row>
    <row r="9" spans="1:12" ht="20.25">
      <c r="A9" s="540"/>
      <c r="B9" s="540"/>
      <c r="C9" s="540"/>
      <c r="D9" s="3" t="s">
        <v>8</v>
      </c>
      <c r="E9" s="179" t="s">
        <v>229</v>
      </c>
      <c r="F9" s="185"/>
      <c r="G9" s="179" t="s">
        <v>374</v>
      </c>
      <c r="H9" s="179" t="s">
        <v>563</v>
      </c>
      <c r="I9" s="179" t="s">
        <v>567</v>
      </c>
      <c r="J9" s="546"/>
      <c r="K9" s="540"/>
      <c r="L9" s="540"/>
    </row>
    <row r="10" spans="1:12" ht="57.75" customHeight="1">
      <c r="A10" s="491">
        <v>1</v>
      </c>
      <c r="B10" s="33" t="s">
        <v>430</v>
      </c>
      <c r="C10" s="171" t="s">
        <v>43</v>
      </c>
      <c r="D10" s="33" t="s">
        <v>44</v>
      </c>
      <c r="E10" s="19" t="s">
        <v>693</v>
      </c>
      <c r="F10" s="47"/>
      <c r="G10" s="19" t="s">
        <v>287</v>
      </c>
      <c r="H10" s="19" t="s">
        <v>694</v>
      </c>
      <c r="I10" s="19" t="s">
        <v>695</v>
      </c>
      <c r="J10" s="19" t="s">
        <v>481</v>
      </c>
      <c r="K10" s="251" t="s">
        <v>69</v>
      </c>
      <c r="L10" s="251" t="s">
        <v>1024</v>
      </c>
    </row>
    <row r="11" spans="1:12" ht="62.25" customHeight="1">
      <c r="A11" s="491">
        <v>2</v>
      </c>
      <c r="B11" s="33" t="s">
        <v>431</v>
      </c>
      <c r="C11" s="171" t="s">
        <v>58</v>
      </c>
      <c r="D11" s="33" t="s">
        <v>45</v>
      </c>
      <c r="E11" s="19" t="s">
        <v>696</v>
      </c>
      <c r="F11" s="47"/>
      <c r="G11" s="19" t="s">
        <v>432</v>
      </c>
      <c r="H11" s="19" t="s">
        <v>696</v>
      </c>
      <c r="I11" s="19" t="s">
        <v>696</v>
      </c>
      <c r="J11" s="19" t="s">
        <v>481</v>
      </c>
      <c r="K11" s="251" t="s">
        <v>70</v>
      </c>
      <c r="L11" s="251" t="s">
        <v>1024</v>
      </c>
    </row>
    <row r="12" spans="1:12" ht="63" customHeight="1">
      <c r="A12" s="491">
        <v>3</v>
      </c>
      <c r="B12" s="33" t="s">
        <v>288</v>
      </c>
      <c r="C12" s="171" t="s">
        <v>60</v>
      </c>
      <c r="D12" s="33" t="s">
        <v>45</v>
      </c>
      <c r="E12" s="19" t="s">
        <v>648</v>
      </c>
      <c r="F12" s="47"/>
      <c r="G12" s="19" t="s">
        <v>46</v>
      </c>
      <c r="H12" s="19" t="s">
        <v>647</v>
      </c>
      <c r="I12" s="19" t="s">
        <v>648</v>
      </c>
      <c r="J12" s="19" t="s">
        <v>481</v>
      </c>
      <c r="K12" s="251" t="s">
        <v>71</v>
      </c>
      <c r="L12" s="251" t="s">
        <v>1024</v>
      </c>
    </row>
    <row r="13" spans="1:12" ht="54" customHeight="1">
      <c r="A13" s="491">
        <v>4</v>
      </c>
      <c r="B13" s="33" t="s">
        <v>59</v>
      </c>
      <c r="C13" s="171" t="s">
        <v>58</v>
      </c>
      <c r="D13" s="33" t="s">
        <v>45</v>
      </c>
      <c r="E13" s="19" t="s">
        <v>648</v>
      </c>
      <c r="F13" s="47"/>
      <c r="G13" s="19" t="s">
        <v>46</v>
      </c>
      <c r="H13" s="19" t="s">
        <v>647</v>
      </c>
      <c r="I13" s="19" t="s">
        <v>648</v>
      </c>
      <c r="J13" s="19" t="s">
        <v>481</v>
      </c>
      <c r="K13" s="251" t="s">
        <v>69</v>
      </c>
      <c r="L13" s="251" t="s">
        <v>1024</v>
      </c>
    </row>
    <row r="14" spans="1:12" ht="56.25">
      <c r="A14" s="491">
        <v>5</v>
      </c>
      <c r="B14" s="33" t="s">
        <v>433</v>
      </c>
      <c r="C14" s="171" t="s">
        <v>58</v>
      </c>
      <c r="D14" s="33" t="s">
        <v>45</v>
      </c>
      <c r="E14" s="19" t="s">
        <v>698</v>
      </c>
      <c r="F14" s="47"/>
      <c r="G14" s="19" t="s">
        <v>697</v>
      </c>
      <c r="H14" s="19" t="s">
        <v>698</v>
      </c>
      <c r="I14" s="19" t="s">
        <v>698</v>
      </c>
      <c r="J14" s="19" t="s">
        <v>45</v>
      </c>
      <c r="K14" s="251" t="s">
        <v>73</v>
      </c>
      <c r="L14" s="251" t="s">
        <v>72</v>
      </c>
    </row>
    <row r="15" spans="1:12" ht="65.25" customHeight="1">
      <c r="A15" s="500"/>
      <c r="B15" s="349"/>
      <c r="C15" s="501"/>
      <c r="D15" s="349"/>
      <c r="E15" s="320">
        <v>82</v>
      </c>
      <c r="F15" s="502"/>
      <c r="G15" s="320"/>
      <c r="H15" s="320"/>
      <c r="I15" s="320"/>
      <c r="J15" s="320"/>
      <c r="K15" s="503"/>
      <c r="L15" s="503"/>
    </row>
    <row r="16" spans="1:12" ht="58.5" customHeight="1">
      <c r="A16" s="494">
        <v>6</v>
      </c>
      <c r="B16" s="495" t="s">
        <v>1043</v>
      </c>
      <c r="C16" s="496" t="s">
        <v>58</v>
      </c>
      <c r="D16" s="495" t="s">
        <v>45</v>
      </c>
      <c r="E16" s="497" t="s">
        <v>699</v>
      </c>
      <c r="F16" s="498"/>
      <c r="G16" s="497" t="s">
        <v>281</v>
      </c>
      <c r="H16" s="497" t="s">
        <v>699</v>
      </c>
      <c r="I16" s="497" t="s">
        <v>699</v>
      </c>
      <c r="J16" s="497" t="s">
        <v>481</v>
      </c>
      <c r="K16" s="499" t="s">
        <v>71</v>
      </c>
      <c r="L16" s="499" t="s">
        <v>72</v>
      </c>
    </row>
    <row r="17" spans="1:12" ht="57.75" customHeight="1">
      <c r="A17" s="491">
        <v>7</v>
      </c>
      <c r="B17" s="33" t="s">
        <v>434</v>
      </c>
      <c r="C17" s="171" t="s">
        <v>58</v>
      </c>
      <c r="D17" s="33" t="s">
        <v>45</v>
      </c>
      <c r="E17" s="19" t="s">
        <v>700</v>
      </c>
      <c r="F17" s="47"/>
      <c r="G17" s="19" t="s">
        <v>700</v>
      </c>
      <c r="H17" s="19" t="s">
        <v>700</v>
      </c>
      <c r="I17" s="19" t="s">
        <v>700</v>
      </c>
      <c r="J17" s="19" t="s">
        <v>481</v>
      </c>
      <c r="K17" s="251" t="s">
        <v>71</v>
      </c>
      <c r="L17" s="251" t="s">
        <v>1024</v>
      </c>
    </row>
    <row r="18" spans="1:12" ht="42.75" customHeight="1">
      <c r="A18" s="491">
        <v>8</v>
      </c>
      <c r="B18" s="33" t="s">
        <v>457</v>
      </c>
      <c r="C18" s="359" t="s">
        <v>58</v>
      </c>
      <c r="D18" s="33" t="s">
        <v>45</v>
      </c>
      <c r="E18" s="19" t="s">
        <v>702</v>
      </c>
      <c r="F18" s="47"/>
      <c r="G18" s="19" t="s">
        <v>702</v>
      </c>
      <c r="H18" s="19" t="s">
        <v>701</v>
      </c>
      <c r="I18" s="19" t="s">
        <v>702</v>
      </c>
      <c r="J18" s="19" t="s">
        <v>481</v>
      </c>
      <c r="K18" s="267" t="s">
        <v>71</v>
      </c>
      <c r="L18" s="251" t="s">
        <v>1024</v>
      </c>
    </row>
    <row r="19" spans="1:12" ht="42.75" customHeight="1">
      <c r="A19" s="491">
        <v>9</v>
      </c>
      <c r="B19" s="33" t="s">
        <v>1014</v>
      </c>
      <c r="C19" s="171" t="s">
        <v>1015</v>
      </c>
      <c r="D19" s="33" t="s">
        <v>45</v>
      </c>
      <c r="E19" s="492" t="s">
        <v>682</v>
      </c>
      <c r="F19" s="493"/>
      <c r="G19" s="492" t="s">
        <v>682</v>
      </c>
      <c r="H19" s="492" t="s">
        <v>647</v>
      </c>
      <c r="I19" s="492" t="s">
        <v>682</v>
      </c>
      <c r="J19" s="19" t="s">
        <v>481</v>
      </c>
      <c r="K19" s="251" t="s">
        <v>1016</v>
      </c>
      <c r="L19" s="251" t="s">
        <v>40</v>
      </c>
    </row>
    <row r="20" spans="1:12" ht="45.75" customHeight="1">
      <c r="A20" s="491">
        <v>10</v>
      </c>
      <c r="B20" s="33" t="s">
        <v>1021</v>
      </c>
      <c r="C20" s="171" t="s">
        <v>1017</v>
      </c>
      <c r="D20" s="33" t="s">
        <v>1018</v>
      </c>
      <c r="E20" s="492" t="s">
        <v>1040</v>
      </c>
      <c r="F20" s="493"/>
      <c r="G20" s="492" t="s">
        <v>1040</v>
      </c>
      <c r="H20" s="492" t="s">
        <v>1040</v>
      </c>
      <c r="I20" s="492" t="s">
        <v>1040</v>
      </c>
      <c r="J20" s="19" t="s">
        <v>1019</v>
      </c>
      <c r="K20" s="251" t="s">
        <v>69</v>
      </c>
      <c r="L20" s="251" t="s">
        <v>1024</v>
      </c>
    </row>
    <row r="21" spans="1:12" ht="48" customHeight="1">
      <c r="A21" s="491">
        <v>11</v>
      </c>
      <c r="B21" s="33" t="s">
        <v>1020</v>
      </c>
      <c r="C21" s="171" t="s">
        <v>1017</v>
      </c>
      <c r="D21" s="33" t="s">
        <v>1022</v>
      </c>
      <c r="E21" s="19" t="s">
        <v>1041</v>
      </c>
      <c r="F21" s="493"/>
      <c r="G21" s="19" t="s">
        <v>1041</v>
      </c>
      <c r="H21" s="19" t="s">
        <v>1041</v>
      </c>
      <c r="I21" s="19" t="s">
        <v>1041</v>
      </c>
      <c r="J21" s="19" t="s">
        <v>1042</v>
      </c>
      <c r="K21" s="251" t="s">
        <v>1023</v>
      </c>
      <c r="L21" s="251" t="s">
        <v>1024</v>
      </c>
    </row>
    <row r="22" spans="1:12" ht="52.5" customHeight="1">
      <c r="A22" s="491">
        <v>12</v>
      </c>
      <c r="B22" s="33" t="s">
        <v>1025</v>
      </c>
      <c r="C22" s="171" t="s">
        <v>1026</v>
      </c>
      <c r="D22" s="171" t="s">
        <v>1026</v>
      </c>
      <c r="E22" s="19" t="s">
        <v>287</v>
      </c>
      <c r="F22" s="493"/>
      <c r="G22" s="19" t="s">
        <v>287</v>
      </c>
      <c r="H22" s="19" t="s">
        <v>287</v>
      </c>
      <c r="I22" s="19" t="s">
        <v>287</v>
      </c>
      <c r="J22" s="19" t="s">
        <v>1027</v>
      </c>
      <c r="K22" s="251" t="s">
        <v>1028</v>
      </c>
      <c r="L22" s="251" t="s">
        <v>1024</v>
      </c>
    </row>
    <row r="23" ht="20.25">
      <c r="G23" s="1">
        <v>83</v>
      </c>
    </row>
  </sheetData>
  <sheetProtection/>
  <mergeCells count="14">
    <mergeCell ref="A1:L1"/>
    <mergeCell ref="A2:L2"/>
    <mergeCell ref="A3:L3"/>
    <mergeCell ref="A4:L4"/>
    <mergeCell ref="A5:L5"/>
    <mergeCell ref="A6:L6"/>
    <mergeCell ref="B7:L7"/>
    <mergeCell ref="A8:A9"/>
    <mergeCell ref="B8:B9"/>
    <mergeCell ref="C8:C9"/>
    <mergeCell ref="J8:J9"/>
    <mergeCell ref="K8:K9"/>
    <mergeCell ref="L8:L9"/>
    <mergeCell ref="E8:I8"/>
  </mergeCells>
  <printOptions/>
  <pageMargins left="0.4" right="0.118110236220472" top="0.7523148148148148" bottom="0.37" header="0.551181102362205" footer="0.15"/>
  <pageSetup horizontalDpi="300" verticalDpi="300" orientation="landscape" paperSize="9" r:id="rId1"/>
  <headerFooter>
    <oddFooter>&amp;C&amp;"TH SarabunIT๙,ธรรมดา"83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AdminPDC</cp:lastModifiedBy>
  <cp:lastPrinted>2017-08-30T06:26:55Z</cp:lastPrinted>
  <dcterms:created xsi:type="dcterms:W3CDTF">2013-05-07T04:14:43Z</dcterms:created>
  <dcterms:modified xsi:type="dcterms:W3CDTF">2017-08-30T06:36:35Z</dcterms:modified>
  <cp:category/>
  <cp:version/>
  <cp:contentType/>
  <cp:contentStatus/>
</cp:coreProperties>
</file>